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1\OBOR_Sešity\Makety\III_Knihovny\Finální\Na Web\"/>
    </mc:Choice>
  </mc:AlternateContent>
  <bookViews>
    <workbookView xWindow="0" yWindow="0" windowWidth="19176" windowHeight="7128" activeTab="10"/>
  </bookViews>
  <sheets>
    <sheet name="1.1" sheetId="31" r:id="rId1"/>
    <sheet name="1.2" sheetId="1" r:id="rId2"/>
    <sheet name="1.3" sheetId="2" r:id="rId3"/>
    <sheet name="1.4" sheetId="6" r:id="rId4"/>
    <sheet name="1.5" sheetId="14" r:id="rId5"/>
    <sheet name="1.6" sheetId="15" r:id="rId6"/>
    <sheet name="1.7" sheetId="16" r:id="rId7"/>
    <sheet name="1.8" sheetId="12" r:id="rId8"/>
    <sheet name="1.9" sheetId="7" r:id="rId9"/>
    <sheet name="1.10" sheetId="5" r:id="rId10"/>
    <sheet name="1.11" sheetId="10" r:id="rId11"/>
    <sheet name="2.1" sheetId="4" r:id="rId12"/>
    <sheet name="2.2" sheetId="18" r:id="rId13"/>
    <sheet name="2.3" sheetId="20" r:id="rId14"/>
    <sheet name="2.4" sheetId="22" r:id="rId15"/>
    <sheet name="2.5" sheetId="24" r:id="rId16"/>
    <sheet name="2.6" sheetId="28" r:id="rId17"/>
    <sheet name="3.1" sheetId="27" r:id="rId18"/>
    <sheet name="3.2" sheetId="29" r:id="rId19"/>
    <sheet name="4.1" sheetId="3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9" l="1"/>
  <c r="I7" i="29"/>
  <c r="I8" i="29"/>
  <c r="I9" i="29"/>
  <c r="I10" i="29"/>
  <c r="I12" i="29"/>
  <c r="I13" i="29"/>
  <c r="I14" i="29"/>
  <c r="I15" i="29"/>
  <c r="I16" i="29"/>
  <c r="I17" i="29"/>
  <c r="I19" i="29"/>
  <c r="I20" i="29"/>
  <c r="I26" i="29"/>
  <c r="I27" i="29"/>
  <c r="I29" i="29"/>
  <c r="I30" i="29"/>
  <c r="I5" i="29"/>
  <c r="G6" i="29"/>
  <c r="G7" i="29"/>
  <c r="G8" i="29"/>
  <c r="G9" i="29"/>
  <c r="G10" i="29"/>
  <c r="G12" i="29"/>
  <c r="G13" i="29"/>
  <c r="G14" i="29"/>
  <c r="G15" i="29"/>
  <c r="G16" i="29"/>
  <c r="G17" i="29"/>
  <c r="G19" i="29"/>
  <c r="G20" i="29"/>
  <c r="G26" i="29"/>
  <c r="G27" i="29"/>
  <c r="G29" i="29"/>
  <c r="G30" i="29"/>
  <c r="G5" i="29"/>
  <c r="E6" i="29"/>
  <c r="E7" i="29"/>
  <c r="E8" i="29"/>
  <c r="E9" i="29"/>
  <c r="E10" i="29"/>
  <c r="E12" i="29"/>
  <c r="E13" i="29"/>
  <c r="E14" i="29"/>
  <c r="E15" i="29"/>
  <c r="E16" i="29"/>
  <c r="E17" i="29"/>
  <c r="E19" i="29"/>
  <c r="E20" i="29"/>
  <c r="E26" i="29"/>
  <c r="E27" i="29"/>
  <c r="E29" i="29"/>
  <c r="E30" i="29"/>
  <c r="E5" i="29"/>
  <c r="C6" i="29"/>
  <c r="C7" i="29"/>
  <c r="C8" i="29"/>
  <c r="C9" i="29"/>
  <c r="C10" i="29"/>
  <c r="C12" i="29"/>
  <c r="C13" i="29"/>
  <c r="C14" i="29"/>
  <c r="C15" i="29"/>
  <c r="C16" i="29"/>
  <c r="C17" i="29"/>
  <c r="C19" i="29"/>
  <c r="C20" i="29"/>
  <c r="C26" i="29"/>
  <c r="C27" i="29"/>
  <c r="C29" i="29"/>
  <c r="C30" i="29"/>
  <c r="C5" i="29"/>
  <c r="H21" i="29" l="1"/>
</calcChain>
</file>

<file path=xl/sharedStrings.xml><?xml version="1.0" encoding="utf-8"?>
<sst xmlns="http://schemas.openxmlformats.org/spreadsheetml/2006/main" count="620" uniqueCount="209">
  <si>
    <r>
      <rPr>
        <b/>
        <sz val="11"/>
        <rFont val="Calibri"/>
        <family val="2"/>
        <charset val="238"/>
        <scheme val="minor"/>
      </rPr>
      <t>2021/2017</t>
    </r>
    <r>
      <rPr>
        <sz val="11"/>
        <rFont val="Calibri"/>
        <family val="2"/>
        <charset val="238"/>
        <scheme val="minor"/>
      </rPr>
      <t xml:space="preserve"> (v %)</t>
    </r>
  </si>
  <si>
    <r>
      <rPr>
        <b/>
        <sz val="11"/>
        <rFont val="Calibri"/>
        <family val="2"/>
        <charset val="238"/>
        <scheme val="minor"/>
      </rPr>
      <t>2020/2017</t>
    </r>
    <r>
      <rPr>
        <sz val="11"/>
        <rFont val="Calibri"/>
        <family val="2"/>
        <charset val="238"/>
        <scheme val="minor"/>
      </rPr>
      <t xml:space="preserve"> (v %)</t>
    </r>
  </si>
  <si>
    <r>
      <rPr>
        <b/>
        <sz val="11"/>
        <rFont val="Calibri"/>
        <family val="2"/>
        <charset val="238"/>
        <scheme val="minor"/>
      </rPr>
      <t xml:space="preserve">2019/2017 </t>
    </r>
    <r>
      <rPr>
        <sz val="11"/>
        <rFont val="Calibri"/>
        <family val="2"/>
        <charset val="238"/>
        <scheme val="minor"/>
      </rPr>
      <t>(v %)</t>
    </r>
  </si>
  <si>
    <r>
      <rPr>
        <b/>
        <sz val="11"/>
        <rFont val="Calibri"/>
        <family val="2"/>
        <charset val="238"/>
        <scheme val="minor"/>
      </rPr>
      <t>2018/2017</t>
    </r>
    <r>
      <rPr>
        <sz val="11"/>
        <rFont val="Calibri"/>
        <family val="2"/>
        <charset val="238"/>
        <scheme val="minor"/>
      </rPr>
      <t xml:space="preserve"> (v %)</t>
    </r>
  </si>
  <si>
    <t>Počet vydavatelů</t>
  </si>
  <si>
    <t>v tom zřizovaných:</t>
  </si>
  <si>
    <t>ministerstvem kultury</t>
  </si>
  <si>
    <t>jinými ministerstvy</t>
  </si>
  <si>
    <t>vysokými školami</t>
  </si>
  <si>
    <t>státními ústředními orgány</t>
  </si>
  <si>
    <t>-</t>
  </si>
  <si>
    <t>dalšími orgány státní správy</t>
  </si>
  <si>
    <t>hl. m. prahou</t>
  </si>
  <si>
    <t>statutárními městy</t>
  </si>
  <si>
    <t>kraji</t>
  </si>
  <si>
    <t>obcemi, městy nebo městskými částmi</t>
  </si>
  <si>
    <t>odborovými organizacemi</t>
  </si>
  <si>
    <t>podnikateli – fyzickými osobami</t>
  </si>
  <si>
    <t>podnikatelskými subjekty – práv. osobami</t>
  </si>
  <si>
    <t>spolky</t>
  </si>
  <si>
    <t>obecně prospěšnými společnostmi</t>
  </si>
  <si>
    <t>církvemi</t>
  </si>
  <si>
    <t>jinými (např. nadacemi, družstvy)</t>
  </si>
  <si>
    <t xml:space="preserve">s hlavní vydavatelskou činností </t>
  </si>
  <si>
    <t>neperiodických publikací</t>
  </si>
  <si>
    <t xml:space="preserve">novin </t>
  </si>
  <si>
    <t xml:space="preserve">periodického tisku </t>
  </si>
  <si>
    <t xml:space="preserve">periodického i neperiodického tisku </t>
  </si>
  <si>
    <t>audiovideo dokumenty</t>
  </si>
  <si>
    <t>elektronické dokumenty</t>
  </si>
  <si>
    <t>ostatní (výše neuvedené)</t>
  </si>
  <si>
    <t xml:space="preserve">s vedlejší vydavatelskou činností </t>
  </si>
  <si>
    <t>Vydavatelé</t>
  </si>
  <si>
    <t>Ukazatel</t>
  </si>
  <si>
    <t>VYDAVATELÉ – VYBRANÉ UKAZATELE</t>
  </si>
  <si>
    <t>Náklad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</si>
  <si>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</si>
  <si>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</si>
  <si>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</si>
  <si>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</si>
  <si>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</si>
  <si>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</si>
  <si>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</si>
  <si>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</si>
  <si>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</si>
  <si>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</si>
  <si>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</si>
  <si>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</si>
  <si>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</si>
  <si>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</si>
  <si>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</si>
  <si>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Tituly</t>
  </si>
  <si>
    <t>Vydavatelé neperiodické a periodické literatury</t>
  </si>
  <si>
    <t>regionální</t>
  </si>
  <si>
    <t>celostátní</t>
  </si>
  <si>
    <t>z toho podle zasílání povinného výtisku:</t>
  </si>
  <si>
    <t>zasílají</t>
  </si>
  <si>
    <t>nezasílájí</t>
  </si>
  <si>
    <t>VYDAVATELÉ – PODLE ZŘIZOVATELE</t>
  </si>
  <si>
    <t>z toho podle distribuce:</t>
  </si>
  <si>
    <t>Kraj</t>
  </si>
  <si>
    <t>VYDAVATELÉ – PODLE KRAJŮ</t>
  </si>
  <si>
    <r>
      <t>Vydavatelé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</si>
  <si>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r>
      <t>Tituly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</si>
  <si>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t>Remitenda</t>
  </si>
  <si>
    <t>Knihy</t>
  </si>
  <si>
    <t>Časopisy</t>
  </si>
  <si>
    <t>Audioknihy</t>
  </si>
  <si>
    <t>E-knihy</t>
  </si>
  <si>
    <t>Knihovny</t>
  </si>
  <si>
    <t>Kulturně vzdělávací a zájmové instituce</t>
  </si>
  <si>
    <t>z toho podle zřizovatele:</t>
  </si>
  <si>
    <t xml:space="preserve">spolky, církve aj. </t>
  </si>
  <si>
    <t>podnikatelské subjekty</t>
  </si>
  <si>
    <t>MK, jiné resorty, kraje, obce a města</t>
  </si>
  <si>
    <t>Muzea a galerie</t>
  </si>
  <si>
    <t>Památky</t>
  </si>
  <si>
    <t>Výstavní činnost</t>
  </si>
  <si>
    <r>
      <rPr>
        <b/>
        <sz val="11"/>
        <color theme="1"/>
        <rFont val="Calibri"/>
        <family val="2"/>
        <charset val="238"/>
        <scheme val="minor"/>
      </rPr>
      <t xml:space="preserve"> 2021/2017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</si>
  <si>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rPr>
        <b/>
        <sz val="11"/>
        <color theme="1"/>
        <rFont val="Calibri"/>
        <family val="2"/>
        <charset val="238"/>
        <scheme val="minor"/>
      </rPr>
      <t xml:space="preserve"> 2020/2017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</si>
  <si>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rPr>
        <b/>
        <sz val="11"/>
        <color theme="1"/>
        <rFont val="Calibri"/>
        <family val="2"/>
        <charset val="238"/>
        <scheme val="minor"/>
      </rPr>
      <t xml:space="preserve"> 2019/2017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</si>
  <si>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rPr>
        <b/>
        <sz val="11"/>
        <color theme="1"/>
        <rFont val="Calibri"/>
        <family val="2"/>
        <charset val="238"/>
        <scheme val="minor"/>
      </rPr>
      <t xml:space="preserve"> 2018/2017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</si>
  <si>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t>počet titulů neperiodických publikací</t>
  </si>
  <si>
    <t>náklad</t>
  </si>
  <si>
    <t xml:space="preserve">počet titulů periodik </t>
  </si>
  <si>
    <t>počet titulů audiovizuálních dokumentů</t>
  </si>
  <si>
    <t>Kulturně vzdělávácí a zájmová činnost</t>
  </si>
  <si>
    <t>x</t>
  </si>
  <si>
    <r>
      <rPr>
        <b/>
        <sz val="11"/>
        <color theme="1"/>
        <rFont val="Calibri"/>
        <family val="2"/>
        <charset val="238"/>
        <scheme val="minor"/>
      </rPr>
      <t xml:space="preserve"> 2021/2017
</t>
    </r>
    <r>
      <rPr>
        <sz val="11"/>
        <color theme="1"/>
        <rFont val="Calibri"/>
        <family val="2"/>
        <charset val="238"/>
        <scheme val="minor"/>
      </rPr>
      <t>(v %)</t>
    </r>
  </si>
  <si>
    <r>
      <rPr>
        <b/>
        <sz val="11"/>
        <color theme="1"/>
        <rFont val="Calibri"/>
        <family val="2"/>
        <charset val="238"/>
        <scheme val="minor"/>
      </rPr>
      <t xml:space="preserve"> 2020/2017
</t>
    </r>
    <r>
      <rPr>
        <sz val="11"/>
        <color theme="1"/>
        <rFont val="Calibri"/>
        <family val="2"/>
        <charset val="238"/>
        <scheme val="minor"/>
      </rPr>
      <t>(v %)</t>
    </r>
  </si>
  <si>
    <r>
      <rPr>
        <b/>
        <sz val="11"/>
        <color theme="1"/>
        <rFont val="Calibri"/>
        <family val="2"/>
        <charset val="238"/>
        <scheme val="minor"/>
      </rPr>
      <t xml:space="preserve"> 2019/2017
</t>
    </r>
    <r>
      <rPr>
        <sz val="11"/>
        <color theme="1"/>
        <rFont val="Calibri"/>
        <family val="2"/>
        <charset val="238"/>
        <scheme val="minor"/>
      </rPr>
      <t>(v %)</t>
    </r>
  </si>
  <si>
    <r>
      <rPr>
        <b/>
        <sz val="11"/>
        <color theme="1"/>
        <rFont val="Calibri"/>
        <family val="2"/>
        <charset val="238"/>
        <scheme val="minor"/>
      </rPr>
      <t xml:space="preserve"> 2018/2017
</t>
    </r>
    <r>
      <rPr>
        <sz val="11"/>
        <color theme="1"/>
        <rFont val="Calibri"/>
        <family val="2"/>
        <charset val="238"/>
        <scheme val="minor"/>
      </rPr>
      <t>(v %)</t>
    </r>
  </si>
  <si>
    <t>VYDAVATELÉ – ÚDAJE Z OSTATNÍCH STATISTICKÝCH VÝKAZŮ</t>
  </si>
  <si>
    <t>1.</t>
  </si>
  <si>
    <t>Euromedia Group, a.s.</t>
  </si>
  <si>
    <t>2.</t>
  </si>
  <si>
    <t>GRADA Publishing, a.s.</t>
  </si>
  <si>
    <t>3.</t>
  </si>
  <si>
    <t>HOST - vydavatelství, s.r.o.</t>
  </si>
  <si>
    <t>4.</t>
  </si>
  <si>
    <t>Masarykova univerzita, Nakladatelství Munipress</t>
  </si>
  <si>
    <t>5.</t>
  </si>
  <si>
    <t>Nakladatelství Academia Středisko společných činností AV ČR, v. v. i.</t>
  </si>
  <si>
    <t>6.</t>
  </si>
  <si>
    <t>Nakladatelství Svojtka &amp; Co., s.r.o.</t>
  </si>
  <si>
    <t>7.</t>
  </si>
  <si>
    <t>Nová Forma</t>
  </si>
  <si>
    <t>8. - 9.</t>
  </si>
  <si>
    <t>Karmelitánské nakladatelství, s.r.o.</t>
  </si>
  <si>
    <t>České vysoké učení technické v Praze, Česká technika - nakladatelství ČVUT</t>
  </si>
  <si>
    <t>10.</t>
  </si>
  <si>
    <t>Galén spol. s r.o.</t>
  </si>
  <si>
    <t>11.</t>
  </si>
  <si>
    <t>Nakladatelství JUNIOR, s.r.o.</t>
  </si>
  <si>
    <t>12.</t>
  </si>
  <si>
    <t>ALPRESS, s.r.o.</t>
  </si>
  <si>
    <t>13.</t>
  </si>
  <si>
    <t>Prometheus, spol. s r. o.</t>
  </si>
  <si>
    <t>14. - 15.</t>
  </si>
  <si>
    <t>Nakladatelství JOTA, s.r.o.</t>
  </si>
  <si>
    <t>Nakladatelství Kazda, s.r.o.</t>
  </si>
  <si>
    <t>16.</t>
  </si>
  <si>
    <t>Nakladatelství Epocha, s.r.o.</t>
  </si>
  <si>
    <t>PRODOS spol. s r.o.</t>
  </si>
  <si>
    <t>H.R.G. s.r.o.</t>
  </si>
  <si>
    <t>19. - 21.</t>
  </si>
  <si>
    <t>Synergie Publishing SE</t>
  </si>
  <si>
    <t>Západočeská univerzita v Plzni</t>
  </si>
  <si>
    <t>OTTOVO NAKLADATELSTVÍ, společnost pro vydávání encyklopedické literatury,s.r.o.</t>
  </si>
  <si>
    <t>Nakladatelství Paseka s.r.o.</t>
  </si>
  <si>
    <t>Český statistický úřad</t>
  </si>
  <si>
    <t>24.</t>
  </si>
  <si>
    <t>Akademické nakladatelství CERM, s.r.o.</t>
  </si>
  <si>
    <t>25.</t>
  </si>
  <si>
    <t>Verlag Dashöfer, nakladatelství, s.r.o.</t>
  </si>
  <si>
    <t>26. - 27.</t>
  </si>
  <si>
    <t>Filip Tomáš - Akropolis</t>
  </si>
  <si>
    <t>Ing. Ivana Pecháčková Meander</t>
  </si>
  <si>
    <t>28. - 30.</t>
  </si>
  <si>
    <t>Vysoké učení technické v Brně Nakladatelství VUTIUM</t>
  </si>
  <si>
    <t>Agentura Rubico, s.r.o.</t>
  </si>
  <si>
    <t>Knihovnicka.cz - Tribun EU s.r.o.</t>
  </si>
  <si>
    <t xml:space="preserve">31. -32. </t>
  </si>
  <si>
    <t>Mendelova univerzita v Brně</t>
  </si>
  <si>
    <t>Národní památkový ústav</t>
  </si>
  <si>
    <t>33.</t>
  </si>
  <si>
    <t>Nakladatelství Práh, s.r.o.</t>
  </si>
  <si>
    <t>34.</t>
  </si>
  <si>
    <t>Slezská univerzita</t>
  </si>
  <si>
    <t>35.</t>
  </si>
  <si>
    <t>Průžová Jitka - Tváře</t>
  </si>
  <si>
    <t>Pořadí a název vydavatele</t>
  </si>
  <si>
    <t>VYDAVATELÉ – PODLE VYDANÝCH TITULŮ</t>
  </si>
  <si>
    <t>Ostatní vydavatelé vydali méně než 25 titulů neperiodických publikací</t>
  </si>
  <si>
    <t>z toho:</t>
  </si>
  <si>
    <t>novin</t>
  </si>
  <si>
    <t>periodického tisku</t>
  </si>
  <si>
    <t>periodického i neperiodického tisku</t>
  </si>
  <si>
    <t>TABULKA 1.3 POROVNÁNÍ UKAZATELŮ V ČASOVÉ ŘADĚ – PODLE VYDAVATELSKÉ ČINNOSTI</t>
  </si>
  <si>
    <t>TABULKA 1.2 POROVNÁNÍ UKAZATELŮ V ČASOVÉ ŘADĚ – PODLE ZŘIZOVATELE</t>
  </si>
  <si>
    <r>
      <t>TABULKA 1.1 ČASOVÁ ŘADA 2010 -2021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</si>
  <si>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t>TABULKA 1.4 VYDAVATELÉ PERIODICKÉHO TISKU A NEPERIODICKÝCH PUBLIKACÍ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</si>
  <si>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t>TABULKA 1.5 VYDAVATELÉ PERIODICKÉHO TISKU A NEPERIODICKÝCH PUBLIKACÍ – MK, JINÉ RESORTY, KRAJE, OBCE A MĚSTA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</si>
  <si>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t>TABULKA 1.6 VYDAVATELÉ PERIODICKÉHO TISKU A NEPERIODICKÝCH PUBLIKACÍ – SPOLKY CÍRKVE AJ.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</si>
  <si>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t>TABULKA 1.7 VYDAVATELÉ PERIODICKÉHO TISKU A NEPERIODICKÝCH PUBLIKACÍ – PODNIKATELSKÉ SUBJEKTY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</si>
  <si>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započítávají se pouze vydavatelé s převažující činností ve vydávání neperiodických publikací.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</si>
  <si>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započítávají se pouze vydané tituly neperiodických publikací a jejich náklad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</si>
  <si>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započítávají se pouze vydavatelé s převažující činností ve vydávání novin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</si>
  <si>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započítávají se pouze vydané novinové tituly a jejich náklad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</si>
  <si>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započítávají se pouze vydavatelé s převažující činností ve vydávání periodického tisku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</si>
  <si>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započítávají se pouze vydané tituly periodického tisku a jejich náklad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</si>
  <si>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započítávají se pouze vydavatelé s převažující činností ve vydávání neperiodických publikací a periodického tisku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</si>
  <si>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započítávají se pouze vydané tituly neperiodických publikací a periodického tisku a jejich náklad</t>
    </r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</si>
  <si>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započítávají se pouze vydavatelé s převažující činností ve vydávání audio a video dokumentů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</si>
  <si>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započítávají se pouze vydané tituly audio a video dokumentů a jejich náklad</t>
    </r>
  </si>
  <si>
    <r>
      <rPr>
        <vertAlign val="superscript"/>
        <sz val="11"/>
        <color theme="1"/>
        <rFont val="Calibri"/>
        <family val="2"/>
        <charset val="238"/>
        <scheme val="minor"/>
      </rPr>
      <t>*)</t>
    </r>
    <r>
      <rPr>
        <sz val="11"/>
        <color theme="1"/>
        <rFont val="Calibri"/>
        <family val="2"/>
        <charset val="238"/>
        <scheme val="minor"/>
      </rPr>
      <t xml:space="preserve"> započítávají se pouze vydavatelé s převažující činností ve vydávání periodického tisku či neperiodických publikací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</si>
  <si>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*) </t>
    </r>
    <r>
      <rPr>
        <sz val="11"/>
        <color theme="1"/>
        <rFont val="Calibri"/>
        <family val="2"/>
        <charset val="238"/>
        <scheme val="minor"/>
      </rPr>
      <t>započítávají se pouze vydavatelé s převažující činností ve vydávání periodického tisku či neperiodických publikací</t>
    </r>
  </si>
  <si>
    <t>Tituly vydavatelů neperiodických publikací</t>
  </si>
  <si>
    <t>Tituly vydavatelů novin</t>
  </si>
  <si>
    <t>Tituly vydavatelů periodického tisku</t>
  </si>
  <si>
    <t>Tituly vydavatelů periodického a neperiodického tisku</t>
  </si>
  <si>
    <t>2.1 VYDAVATELÉ NEPERIODICKÝCH PUBLIKACÍ</t>
  </si>
  <si>
    <t>2.2 VYDAVATELÉ NOVIN</t>
  </si>
  <si>
    <t>2.3 VYDAVATELÉ PERIODICKÉHO TISKU</t>
  </si>
  <si>
    <t>2.4 VYDAVATELÉ NEPERIODICKÝCH PUBLIKACÍ A PERIODICKÉHO TISKU</t>
  </si>
  <si>
    <t>2.5 VYDAVATELÉ AUDIO A VIDEO DOKUMENTŮ</t>
  </si>
  <si>
    <t>3.1 PŘEHLED DALŠÍCH VYDÁVAJÍCÍCH INSTITUCÍ –  PODLE ZŘIZOVATELE</t>
  </si>
  <si>
    <t>3.2 PŘEHLED DALŠÍCH VYDÁVAJÍCÍCH INSTITUCÍ –  PODLE VYDANÝCH TITULŮ</t>
  </si>
  <si>
    <t>TABULKA 4.1 POŘADÍ VYDAVATELŮ SOUHLASÍCÍCH SE ZVEŘEJNĚNÍM DAT PODLE POČTU VYDANÝCH TITULŮ NEPERIODICKÝCH PUBLIKACÍ</t>
  </si>
  <si>
    <t>2.6 VYDANÉ TITULY PODLE KRAJŮ</t>
  </si>
  <si>
    <t>.</t>
  </si>
  <si>
    <t>17.</t>
  </si>
  <si>
    <t>18.</t>
  </si>
  <si>
    <t>22.</t>
  </si>
  <si>
    <t>23.</t>
  </si>
  <si>
    <t>TABULKA 1.8 VYDAVATELÉ AUDIO DOKUMENTŮ A E-KNIH</t>
  </si>
  <si>
    <r>
      <t>Vydavatelé audio a video dokumentů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</si>
  <si>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r>
      <t>Počet titulů audioknih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</si>
  <si>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>Náklad audioknih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</si>
  <si>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>Vydavatelé elektronických dokumentů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</si>
  <si>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r>
      <t>Počet titulů e-knih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</si>
  <si>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t xml:space="preserve">   z toho počet titulů e-knih, které nevyšly tiskem</t>
  </si>
  <si>
    <r>
      <t>Náklad e-knih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</si>
  <si>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 xml:space="preserve">1) </t>
    </r>
    <r>
      <rPr>
        <sz val="11"/>
        <color theme="1"/>
        <rFont val="Calibri"/>
        <family val="2"/>
        <charset val="238"/>
        <scheme val="minor"/>
      </rPr>
      <t>podle typu vydavatelských aktivit</t>
    </r>
  </si>
  <si>
    <r>
      <t xml:space="preserve">2) </t>
    </r>
    <r>
      <rPr>
        <sz val="11"/>
        <color theme="1"/>
        <rFont val="Calibri"/>
        <family val="2"/>
        <charset val="238"/>
        <scheme val="minor"/>
      </rPr>
      <t>celkový počet, bez ohledu na typ vydavatele</t>
    </r>
  </si>
  <si>
    <t>TABULKA 1.9 VYDAVATELÉ AUDIO DOKUMENTŮ A E-KNIH – MK, JINÉ RESORTY, KRAJE, OBCE A MĚSTA</t>
  </si>
  <si>
    <t xml:space="preserve"> -</t>
  </si>
  <si>
    <t>TABULKA 1.10 VYDAVATELÉ AUDIO DOKUMENTŮ A E-KNIH – SPOLKY CÍRKVE AJ.</t>
  </si>
  <si>
    <t>TABULKA 1.11 VYDAVATELÉ AUDIO DOKUMENTŮ A E-KNIH – PODNIKATELSKÉ SUBJEKTY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</si>
</sst>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0" borderId="0"/>
  </cellStyleXfs>
  <cellXfs count="132">
    <xf numFmtId="0" fontId="0" fillId="0" borderId="0" xfId="0"/>
    <xf numFmtId="0" fontId="4" fillId="0" borderId="3" xfId="0" applyFont="1" applyBorder="1"/>
    <xf numFmtId="0" fontId="5" fillId="0" borderId="4" xfId="0" applyFont="1" applyBorder="1"/>
    <xf numFmtId="164" fontId="5" fillId="0" borderId="4" xfId="0" applyNumberFormat="1" applyFont="1" applyBorder="1"/>
    <xf numFmtId="0" fontId="5" fillId="0" borderId="5" xfId="0" applyFont="1" applyBorder="1"/>
    <xf numFmtId="0" fontId="5" fillId="0" borderId="3" xfId="0" applyFont="1" applyBorder="1" applyAlignment="1">
      <alignment horizontal="left" indent="1"/>
    </xf>
    <xf numFmtId="0" fontId="5" fillId="0" borderId="4" xfId="0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left" indent="1"/>
    </xf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0" fontId="3" fillId="0" borderId="3" xfId="0" applyFont="1" applyBorder="1"/>
    <xf numFmtId="0" fontId="0" fillId="0" borderId="5" xfId="0" applyBorder="1"/>
    <xf numFmtId="0" fontId="3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6" xfId="0" applyBorder="1" applyAlignment="1">
      <alignment horizontal="left" indent="2"/>
    </xf>
    <xf numFmtId="0" fontId="0" fillId="0" borderId="8" xfId="0" applyBorder="1"/>
    <xf numFmtId="0" fontId="0" fillId="0" borderId="4" xfId="0" applyBorder="1"/>
    <xf numFmtId="0" fontId="0" fillId="0" borderId="7" xfId="0" applyBorder="1"/>
    <xf numFmtId="0" fontId="4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164" fontId="0" fillId="0" borderId="4" xfId="0" applyNumberFormat="1" applyBorder="1"/>
    <xf numFmtId="164" fontId="0" fillId="0" borderId="7" xfId="0" applyNumberFormat="1" applyBorder="1"/>
    <xf numFmtId="0" fontId="0" fillId="0" borderId="0" xfId="0" applyAlignment="1">
      <alignment horizontal="left" indent="1"/>
    </xf>
    <xf numFmtId="0" fontId="3" fillId="0" borderId="11" xfId="0" applyFont="1" applyBorder="1"/>
    <xf numFmtId="0" fontId="3" fillId="0" borderId="9" xfId="0" applyFont="1" applyBorder="1"/>
    <xf numFmtId="3" fontId="0" fillId="0" borderId="4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left" indent="1"/>
    </xf>
    <xf numFmtId="0" fontId="3" fillId="0" borderId="4" xfId="0" applyFont="1" applyBorder="1"/>
    <xf numFmtId="0" fontId="3" fillId="0" borderId="7" xfId="0" applyFont="1" applyBorder="1"/>
    <xf numFmtId="3" fontId="0" fillId="0" borderId="4" xfId="0" applyNumberFormat="1" applyBorder="1"/>
    <xf numFmtId="0" fontId="0" fillId="0" borderId="7" xfId="0" applyBorder="1" applyAlignment="1">
      <alignment horizontal="left" indent="1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0" fillId="0" borderId="3" xfId="0" applyFont="1" applyBorder="1" applyAlignment="1">
      <alignment horizontal="left" indent="1"/>
    </xf>
    <xf numFmtId="0" fontId="0" fillId="0" borderId="6" xfId="0" applyFont="1" applyBorder="1" applyAlignment="1">
      <alignment horizontal="left" indent="1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7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left" indent="1"/>
    </xf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 indent="1"/>
    </xf>
    <xf numFmtId="0" fontId="0" fillId="0" borderId="8" xfId="0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0" fontId="3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1" xfId="0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3" fillId="0" borderId="9" xfId="0" applyFont="1" applyBorder="1" applyAlignment="1">
      <alignment vertical="top"/>
    </xf>
    <xf numFmtId="0" fontId="10" fillId="0" borderId="4" xfId="0" applyNumberFormat="1" applyFont="1" applyFill="1" applyBorder="1" applyAlignment="1">
      <alignment horizontal="right"/>
    </xf>
    <xf numFmtId="0" fontId="10" fillId="0" borderId="0" xfId="0" applyNumberFormat="1" applyFont="1" applyFill="1" applyBorder="1"/>
    <xf numFmtId="0" fontId="10" fillId="0" borderId="2" xfId="0" applyNumberFormat="1" applyFont="1" applyFill="1" applyBorder="1" applyAlignment="1">
      <alignment horizontal="right" vertical="center"/>
    </xf>
    <xf numFmtId="0" fontId="10" fillId="0" borderId="4" xfId="0" applyNumberFormat="1" applyFont="1" applyFill="1" applyBorder="1" applyAlignment="1">
      <alignment horizontal="right" vertical="center"/>
    </xf>
    <xf numFmtId="0" fontId="10" fillId="0" borderId="7" xfId="0" applyNumberFormat="1" applyFont="1" applyFill="1" applyBorder="1" applyAlignment="1">
      <alignment horizontal="right"/>
    </xf>
    <xf numFmtId="0" fontId="10" fillId="0" borderId="10" xfId="0" applyNumberFormat="1" applyFont="1" applyFill="1" applyBorder="1"/>
    <xf numFmtId="0" fontId="10" fillId="0" borderId="7" xfId="0" applyNumberFormat="1" applyFont="1" applyFill="1" applyBorder="1" applyAlignment="1">
      <alignment horizontal="right" vertical="center"/>
    </xf>
    <xf numFmtId="3" fontId="5" fillId="0" borderId="5" xfId="0" applyNumberFormat="1" applyFont="1" applyBorder="1"/>
    <xf numFmtId="0" fontId="3" fillId="0" borderId="0" xfId="0" applyFont="1" applyBorder="1"/>
    <xf numFmtId="3" fontId="0" fillId="0" borderId="2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0" fontId="0" fillId="0" borderId="2" xfId="0" applyFont="1" applyBorder="1"/>
    <xf numFmtId="3" fontId="0" fillId="0" borderId="2" xfId="0" applyNumberFormat="1" applyFont="1" applyBorder="1"/>
    <xf numFmtId="3" fontId="0" fillId="0" borderId="15" xfId="0" applyNumberFormat="1" applyFont="1" applyBorder="1"/>
    <xf numFmtId="0" fontId="0" fillId="0" borderId="4" xfId="0" applyFill="1" applyBorder="1"/>
    <xf numFmtId="0" fontId="0" fillId="0" borderId="7" xfId="0" applyFill="1" applyBorder="1"/>
    <xf numFmtId="165" fontId="0" fillId="0" borderId="4" xfId="0" applyNumberFormat="1" applyFill="1" applyBorder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0" fillId="0" borderId="0" xfId="0" applyNumberFormat="1"/>
    <xf numFmtId="1" fontId="3" fillId="0" borderId="11" xfId="0" applyNumberFormat="1" applyFont="1" applyBorder="1"/>
    <xf numFmtId="1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Font="1" applyFill="1" applyBorder="1"/>
    <xf numFmtId="3" fontId="0" fillId="0" borderId="0" xfId="0" applyNumberFormat="1" applyFill="1"/>
    <xf numFmtId="0" fontId="3" fillId="0" borderId="3" xfId="0" applyFont="1" applyFill="1" applyBorder="1" applyAlignment="1">
      <alignment horizontal="left"/>
    </xf>
    <xf numFmtId="3" fontId="0" fillId="0" borderId="4" xfId="0" applyNumberFormat="1" applyFill="1" applyBorder="1"/>
    <xf numFmtId="3" fontId="0" fillId="0" borderId="5" xfId="0" applyNumberFormat="1" applyFill="1" applyBorder="1"/>
    <xf numFmtId="0" fontId="3" fillId="0" borderId="3" xfId="0" applyFont="1" applyFill="1" applyBorder="1"/>
    <xf numFmtId="0" fontId="0" fillId="0" borderId="3" xfId="0" applyFont="1" applyFill="1" applyBorder="1" applyAlignment="1">
      <alignment horizontal="left" indent="1"/>
    </xf>
    <xf numFmtId="0" fontId="3" fillId="0" borderId="6" xfId="0" applyFont="1" applyFill="1" applyBorder="1"/>
    <xf numFmtId="3" fontId="0" fillId="0" borderId="7" xfId="0" applyNumberFormat="1" applyFill="1" applyBorder="1"/>
    <xf numFmtId="3" fontId="0" fillId="0" borderId="8" xfId="0" applyNumberFormat="1" applyFill="1" applyBorder="1"/>
    <xf numFmtId="0" fontId="3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 indent="1"/>
    </xf>
    <xf numFmtId="0" fontId="3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0" fillId="0" borderId="4" xfId="0" applyFont="1" applyBorder="1"/>
    <xf numFmtId="0" fontId="6" fillId="0" borderId="0" xfId="0" applyFont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/>
    <xf numFmtId="0" fontId="8" fillId="0" borderId="11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</cellXfs>
  <cellStyles count="3">
    <cellStyle name="Nadpis 1" xfId="1" builtinId="16"/>
    <cellStyle name="Normální" xfId="0" builtinId="0"/>
    <cellStyle name="normální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workbookViewId="0">
      <selection sqref="A1:M1"/>
    </sheetView>
  </sheetViews>
  <sheetFormatPr defaultRowHeight="14.4" x14ac:dyDescent="0.3"/>
  <cols>
    <col min="1" max="1" width="51" customWidth="1"/>
  </cols>
  <sheetData>
    <row r="1" spans="1:13" x14ac:dyDescent="0.3">
      <c r="A1" s="108" t="s">
        <v>34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6.2" x14ac:dyDescent="0.3">
      <c r="A2" s="107" t="s">
        <v>160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x14ac:dyDescent="0.3">
      <c r="A3" s="80" t="s">
        <v>33</v>
      </c>
      <c r="B3" s="81">
        <v>2010</v>
      </c>
      <c r="C3" s="81">
        <v>2011</v>
      </c>
      <c r="D3" s="81">
        <v>2012</v>
      </c>
      <c r="E3" s="81">
        <v>2013</v>
      </c>
      <c r="F3" s="81">
        <v>2014</v>
      </c>
      <c r="G3" s="81">
        <v>2015</v>
      </c>
      <c r="H3" s="81">
        <v>2016</v>
      </c>
      <c r="I3" s="81">
        <v>2017</v>
      </c>
      <c r="J3" s="81">
        <v>2018</v>
      </c>
      <c r="K3" s="81">
        <v>2019</v>
      </c>
      <c r="L3" s="81">
        <v>2020</v>
      </c>
      <c r="M3" s="82">
        <v>2021</v>
      </c>
    </row>
    <row r="4" spans="1:13" x14ac:dyDescent="0.3">
      <c r="A4" s="87" t="s">
        <v>32</v>
      </c>
      <c r="B4" s="88">
        <v>989</v>
      </c>
      <c r="C4" s="88">
        <v>894</v>
      </c>
      <c r="D4" s="88">
        <v>875</v>
      </c>
      <c r="E4" s="88">
        <v>938</v>
      </c>
      <c r="F4" s="88">
        <v>943</v>
      </c>
      <c r="G4" s="88">
        <v>968</v>
      </c>
      <c r="H4" s="88">
        <v>997</v>
      </c>
      <c r="I4" s="88">
        <v>1115</v>
      </c>
      <c r="J4" s="88">
        <v>932</v>
      </c>
      <c r="K4" s="88">
        <v>878</v>
      </c>
      <c r="L4" s="88">
        <v>826</v>
      </c>
      <c r="M4" s="89">
        <v>754</v>
      </c>
    </row>
    <row r="5" spans="1:13" x14ac:dyDescent="0.3">
      <c r="A5" s="90" t="s">
        <v>154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x14ac:dyDescent="0.3">
      <c r="A6" s="91" t="s">
        <v>24</v>
      </c>
      <c r="B6" s="88">
        <v>356</v>
      </c>
      <c r="C6" s="88">
        <v>468</v>
      </c>
      <c r="D6" s="88">
        <v>461</v>
      </c>
      <c r="E6" s="88">
        <v>502</v>
      </c>
      <c r="F6" s="88">
        <v>543</v>
      </c>
      <c r="G6" s="88">
        <v>543</v>
      </c>
      <c r="H6" s="88">
        <v>564</v>
      </c>
      <c r="I6" s="88">
        <v>660</v>
      </c>
      <c r="J6" s="88">
        <v>551</v>
      </c>
      <c r="K6" s="88">
        <v>525</v>
      </c>
      <c r="L6" s="88">
        <v>497</v>
      </c>
      <c r="M6" s="89">
        <v>440</v>
      </c>
    </row>
    <row r="7" spans="1:13" x14ac:dyDescent="0.3">
      <c r="A7" s="91" t="s">
        <v>155</v>
      </c>
      <c r="B7" s="88">
        <v>38</v>
      </c>
      <c r="C7" s="88">
        <v>36</v>
      </c>
      <c r="D7" s="88">
        <v>34</v>
      </c>
      <c r="E7" s="88">
        <v>36</v>
      </c>
      <c r="F7" s="88">
        <v>30</v>
      </c>
      <c r="G7" s="88">
        <v>31</v>
      </c>
      <c r="H7" s="88">
        <v>32</v>
      </c>
      <c r="I7" s="88">
        <v>29</v>
      </c>
      <c r="J7" s="88">
        <v>26</v>
      </c>
      <c r="K7" s="88">
        <v>25</v>
      </c>
      <c r="L7" s="88">
        <v>20</v>
      </c>
      <c r="M7" s="89">
        <v>19</v>
      </c>
    </row>
    <row r="8" spans="1:13" x14ac:dyDescent="0.3">
      <c r="A8" s="91" t="s">
        <v>156</v>
      </c>
      <c r="B8" s="88">
        <v>205</v>
      </c>
      <c r="C8" s="88">
        <v>72</v>
      </c>
      <c r="D8" s="88">
        <v>194</v>
      </c>
      <c r="E8" s="88">
        <v>176</v>
      </c>
      <c r="F8" s="88">
        <v>183</v>
      </c>
      <c r="G8" s="88">
        <v>161</v>
      </c>
      <c r="H8" s="88">
        <v>159</v>
      </c>
      <c r="I8" s="88">
        <v>159</v>
      </c>
      <c r="J8" s="88">
        <v>136</v>
      </c>
      <c r="K8" s="88">
        <v>113</v>
      </c>
      <c r="L8" s="88">
        <v>109</v>
      </c>
      <c r="M8" s="89">
        <v>103</v>
      </c>
    </row>
    <row r="9" spans="1:13" x14ac:dyDescent="0.3">
      <c r="A9" s="91" t="s">
        <v>157</v>
      </c>
      <c r="B9" s="88">
        <v>122</v>
      </c>
      <c r="C9" s="88">
        <v>142</v>
      </c>
      <c r="D9" s="88">
        <v>144</v>
      </c>
      <c r="E9" s="88">
        <v>178</v>
      </c>
      <c r="F9" s="88">
        <v>194</v>
      </c>
      <c r="G9" s="88">
        <v>175</v>
      </c>
      <c r="H9" s="88">
        <v>180</v>
      </c>
      <c r="I9" s="88">
        <v>190</v>
      </c>
      <c r="J9" s="88">
        <v>170</v>
      </c>
      <c r="K9" s="88">
        <v>161</v>
      </c>
      <c r="L9" s="88">
        <v>150</v>
      </c>
      <c r="M9" s="89">
        <v>140</v>
      </c>
    </row>
    <row r="10" spans="1:13" x14ac:dyDescent="0.3">
      <c r="A10" s="90" t="s">
        <v>177</v>
      </c>
      <c r="B10" s="88">
        <v>10874</v>
      </c>
      <c r="C10" s="88">
        <v>13384</v>
      </c>
      <c r="D10" s="88">
        <v>11202</v>
      </c>
      <c r="E10" s="88">
        <v>13539</v>
      </c>
      <c r="F10" s="88">
        <v>14750</v>
      </c>
      <c r="G10" s="88">
        <v>18342</v>
      </c>
      <c r="H10" s="88">
        <v>14162</v>
      </c>
      <c r="I10" s="88">
        <v>13649</v>
      </c>
      <c r="J10" s="88">
        <v>13112</v>
      </c>
      <c r="K10" s="88">
        <v>12568</v>
      </c>
      <c r="L10" s="88">
        <v>13056</v>
      </c>
      <c r="M10" s="89">
        <v>14970</v>
      </c>
    </row>
    <row r="11" spans="1:13" x14ac:dyDescent="0.3">
      <c r="A11" s="90" t="s">
        <v>178</v>
      </c>
      <c r="B11" s="88">
        <v>146</v>
      </c>
      <c r="C11" s="88">
        <v>269</v>
      </c>
      <c r="D11" s="88">
        <v>224</v>
      </c>
      <c r="E11" s="88">
        <v>219</v>
      </c>
      <c r="F11" s="88">
        <v>226</v>
      </c>
      <c r="G11" s="88">
        <v>232</v>
      </c>
      <c r="H11" s="88">
        <v>241</v>
      </c>
      <c r="I11" s="88">
        <v>231</v>
      </c>
      <c r="J11" s="88">
        <v>334</v>
      </c>
      <c r="K11" s="88">
        <v>184</v>
      </c>
      <c r="L11" s="88">
        <v>166</v>
      </c>
      <c r="M11" s="89">
        <v>153</v>
      </c>
    </row>
    <row r="12" spans="1:13" x14ac:dyDescent="0.3">
      <c r="A12" s="90" t="s">
        <v>179</v>
      </c>
      <c r="B12" s="88">
        <v>1051</v>
      </c>
      <c r="C12" s="88">
        <v>378</v>
      </c>
      <c r="D12" s="88">
        <v>158</v>
      </c>
      <c r="E12" s="88">
        <v>147</v>
      </c>
      <c r="F12" s="88">
        <v>833</v>
      </c>
      <c r="G12" s="88">
        <v>849</v>
      </c>
      <c r="H12" s="88">
        <v>554</v>
      </c>
      <c r="I12" s="88">
        <v>532</v>
      </c>
      <c r="J12" s="88">
        <v>542</v>
      </c>
      <c r="K12" s="88">
        <v>497</v>
      </c>
      <c r="L12" s="88">
        <v>467</v>
      </c>
      <c r="M12" s="89">
        <v>419</v>
      </c>
    </row>
    <row r="13" spans="1:13" x14ac:dyDescent="0.3">
      <c r="A13" s="92" t="s">
        <v>180</v>
      </c>
      <c r="B13" s="93">
        <v>4006</v>
      </c>
      <c r="C13" s="93">
        <v>3589</v>
      </c>
      <c r="D13" s="93">
        <v>4662</v>
      </c>
      <c r="E13" s="93">
        <v>5963</v>
      </c>
      <c r="F13" s="93">
        <v>6741</v>
      </c>
      <c r="G13" s="93">
        <v>5892</v>
      </c>
      <c r="H13" s="93">
        <v>6485</v>
      </c>
      <c r="I13" s="93">
        <v>5270</v>
      </c>
      <c r="J13" s="93">
        <v>5206</v>
      </c>
      <c r="K13" s="93">
        <v>6034</v>
      </c>
      <c r="L13" s="93">
        <v>4119</v>
      </c>
      <c r="M13" s="94">
        <v>4858</v>
      </c>
    </row>
    <row r="14" spans="1:13" x14ac:dyDescent="0.3">
      <c r="A14" s="86"/>
      <c r="B14" s="86"/>
      <c r="C14" s="79"/>
      <c r="D14" s="79"/>
      <c r="E14" s="79"/>
      <c r="F14" s="79"/>
      <c r="G14" s="79"/>
      <c r="H14" s="79"/>
      <c r="I14" s="79"/>
      <c r="J14" s="79"/>
      <c r="K14" s="79"/>
      <c r="L14" s="79"/>
    </row>
  </sheetData>
  <mergeCells count="2">
    <mergeCell ref="A2:M2"/>
    <mergeCell ref="A1:M1"/>
  </mergeCells>
  <pageMargins left="0.7" right="0.7" top="0.78740157499999996" bottom="0.78740157499999996" header="0.3" footer="0.3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9" sqref="A9"/>
    </sheetView>
  </sheetViews>
  <sheetFormatPr defaultRowHeight="14.4" x14ac:dyDescent="0.3"/>
  <cols>
    <col min="1" max="1" width="80.6640625" customWidth="1"/>
    <col min="2" max="2" width="10.6640625" customWidth="1"/>
  </cols>
  <sheetData>
    <row r="1" spans="1:2" x14ac:dyDescent="0.3">
      <c r="A1" s="108" t="s">
        <v>34</v>
      </c>
      <c r="B1" s="108"/>
    </row>
    <row r="2" spans="1:2" ht="15" customHeight="1" x14ac:dyDescent="0.3">
      <c r="A2" s="112" t="s">
        <v>207</v>
      </c>
      <c r="B2" s="112"/>
    </row>
    <row r="3" spans="1:2" x14ac:dyDescent="0.3">
      <c r="A3" s="29" t="s">
        <v>33</v>
      </c>
      <c r="B3" s="29">
        <v>2021</v>
      </c>
    </row>
    <row r="4" spans="1:2" ht="16.2" x14ac:dyDescent="0.3">
      <c r="A4" s="32" t="s">
        <v>196</v>
      </c>
      <c r="B4" s="30" t="s">
        <v>10</v>
      </c>
    </row>
    <row r="5" spans="1:2" ht="16.2" x14ac:dyDescent="0.3">
      <c r="A5" s="34" t="s">
        <v>197</v>
      </c>
      <c r="B5" s="30" t="s">
        <v>10</v>
      </c>
    </row>
    <row r="6" spans="1:2" ht="16.2" x14ac:dyDescent="0.3">
      <c r="A6" s="34" t="s">
        <v>198</v>
      </c>
      <c r="B6" s="30" t="s">
        <v>10</v>
      </c>
    </row>
    <row r="7" spans="1:2" ht="16.2" x14ac:dyDescent="0.3">
      <c r="A7" s="32" t="s">
        <v>199</v>
      </c>
      <c r="B7" s="36">
        <v>2</v>
      </c>
    </row>
    <row r="8" spans="1:2" ht="16.2" x14ac:dyDescent="0.3">
      <c r="A8" s="34" t="s">
        <v>200</v>
      </c>
      <c r="B8" s="36">
        <v>80</v>
      </c>
    </row>
    <row r="9" spans="1:2" x14ac:dyDescent="0.3">
      <c r="A9" s="105" t="s">
        <v>201</v>
      </c>
      <c r="B9" s="36">
        <v>5</v>
      </c>
    </row>
    <row r="10" spans="1:2" ht="16.2" x14ac:dyDescent="0.3">
      <c r="A10" s="35" t="s">
        <v>202</v>
      </c>
      <c r="B10" s="31">
        <v>15276</v>
      </c>
    </row>
    <row r="11" spans="1:2" ht="16.2" x14ac:dyDescent="0.3">
      <c r="A11" s="106" t="s">
        <v>203</v>
      </c>
    </row>
    <row r="12" spans="1:2" ht="16.2" x14ac:dyDescent="0.3">
      <c r="A12" s="106" t="s">
        <v>204</v>
      </c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A9" sqref="A9"/>
    </sheetView>
  </sheetViews>
  <sheetFormatPr defaultRowHeight="14.4" x14ac:dyDescent="0.3"/>
  <cols>
    <col min="1" max="1" width="80.6640625" customWidth="1"/>
    <col min="2" max="2" width="10.6640625" customWidth="1"/>
  </cols>
  <sheetData>
    <row r="1" spans="1:2" x14ac:dyDescent="0.3">
      <c r="A1" s="108" t="s">
        <v>58</v>
      </c>
      <c r="B1" s="108"/>
    </row>
    <row r="2" spans="1:2" ht="14.25" customHeight="1" x14ac:dyDescent="0.3">
      <c r="A2" s="115" t="s">
        <v>208</v>
      </c>
      <c r="B2" s="115"/>
    </row>
    <row r="3" spans="1:2" x14ac:dyDescent="0.3">
      <c r="A3" s="29" t="s">
        <v>33</v>
      </c>
      <c r="B3" s="29">
        <v>2021</v>
      </c>
    </row>
    <row r="4" spans="1:2" ht="16.2" x14ac:dyDescent="0.3">
      <c r="A4" s="32" t="s">
        <v>196</v>
      </c>
      <c r="B4" s="36">
        <v>26</v>
      </c>
    </row>
    <row r="5" spans="1:2" ht="16.2" x14ac:dyDescent="0.3">
      <c r="A5" s="34" t="s">
        <v>197</v>
      </c>
      <c r="B5" s="36">
        <v>271</v>
      </c>
    </row>
    <row r="6" spans="1:2" ht="16.2" x14ac:dyDescent="0.3">
      <c r="A6" s="34" t="s">
        <v>198</v>
      </c>
      <c r="B6" s="30">
        <v>190376</v>
      </c>
    </row>
    <row r="7" spans="1:2" ht="16.2" x14ac:dyDescent="0.3">
      <c r="A7" s="32" t="s">
        <v>199</v>
      </c>
      <c r="B7" s="36">
        <v>8</v>
      </c>
    </row>
    <row r="8" spans="1:2" ht="16.2" x14ac:dyDescent="0.3">
      <c r="A8" s="34" t="s">
        <v>200</v>
      </c>
      <c r="B8" s="36">
        <v>2409</v>
      </c>
    </row>
    <row r="9" spans="1:2" x14ac:dyDescent="0.3">
      <c r="A9" s="105" t="s">
        <v>201</v>
      </c>
      <c r="B9" s="36">
        <v>286</v>
      </c>
    </row>
    <row r="10" spans="1:2" ht="16.2" x14ac:dyDescent="0.3">
      <c r="A10" s="35" t="s">
        <v>202</v>
      </c>
      <c r="B10" s="31">
        <v>328575</v>
      </c>
    </row>
    <row r="11" spans="1:2" ht="16.2" x14ac:dyDescent="0.3">
      <c r="A11" s="106" t="s">
        <v>203</v>
      </c>
    </row>
    <row r="12" spans="1:2" ht="16.2" x14ac:dyDescent="0.3">
      <c r="A12" s="106" t="s">
        <v>204</v>
      </c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D1"/>
    </sheetView>
  </sheetViews>
  <sheetFormatPr defaultRowHeight="14.4" x14ac:dyDescent="0.3"/>
  <cols>
    <col min="1" max="1" width="51.6640625" customWidth="1"/>
    <col min="2" max="2" width="12.33203125" bestFit="1" customWidth="1"/>
    <col min="3" max="4" width="10.6640625" customWidth="1"/>
  </cols>
  <sheetData>
    <row r="1" spans="1:4" x14ac:dyDescent="0.3">
      <c r="A1" s="108" t="s">
        <v>61</v>
      </c>
      <c r="B1" s="108"/>
      <c r="C1" s="108"/>
      <c r="D1" s="108"/>
    </row>
    <row r="2" spans="1:4" x14ac:dyDescent="0.3">
      <c r="A2" s="115" t="s">
        <v>181</v>
      </c>
      <c r="B2" s="115"/>
      <c r="C2" s="115"/>
      <c r="D2" s="115"/>
    </row>
    <row r="3" spans="1:4" ht="16.2" x14ac:dyDescent="0.3">
      <c r="A3" s="28" t="s">
        <v>60</v>
      </c>
      <c r="B3" s="39" t="s">
        <v>62</v>
      </c>
      <c r="C3" s="39" t="s">
        <v>63</v>
      </c>
      <c r="D3" s="39" t="s">
        <v>35</v>
      </c>
    </row>
    <row r="4" spans="1:4" x14ac:dyDescent="0.3">
      <c r="A4" s="13" t="s">
        <v>36</v>
      </c>
      <c r="B4" s="30">
        <v>440</v>
      </c>
      <c r="C4" s="30">
        <v>14970</v>
      </c>
      <c r="D4" s="30">
        <v>33496080</v>
      </c>
    </row>
    <row r="5" spans="1:4" x14ac:dyDescent="0.3">
      <c r="A5" s="40" t="s">
        <v>37</v>
      </c>
      <c r="B5" s="30">
        <v>219</v>
      </c>
      <c r="C5" s="30">
        <v>10625</v>
      </c>
      <c r="D5" s="30">
        <v>23727510</v>
      </c>
    </row>
    <row r="6" spans="1:4" x14ac:dyDescent="0.3">
      <c r="A6" s="40" t="s">
        <v>38</v>
      </c>
      <c r="B6" s="30">
        <v>31</v>
      </c>
      <c r="C6" s="30">
        <v>1117</v>
      </c>
      <c r="D6" s="30">
        <v>785241</v>
      </c>
    </row>
    <row r="7" spans="1:4" x14ac:dyDescent="0.3">
      <c r="A7" s="40" t="s">
        <v>39</v>
      </c>
      <c r="B7" s="30">
        <v>18</v>
      </c>
      <c r="C7" s="30">
        <v>755</v>
      </c>
      <c r="D7" s="30">
        <v>1184200</v>
      </c>
    </row>
    <row r="8" spans="1:4" x14ac:dyDescent="0.3">
      <c r="A8" s="40" t="s">
        <v>40</v>
      </c>
      <c r="B8" s="30">
        <v>12</v>
      </c>
      <c r="C8" s="30">
        <v>76</v>
      </c>
      <c r="D8" s="30">
        <v>106776</v>
      </c>
    </row>
    <row r="9" spans="1:4" x14ac:dyDescent="0.3">
      <c r="A9" s="40" t="s">
        <v>41</v>
      </c>
      <c r="B9" s="30" t="s">
        <v>10</v>
      </c>
      <c r="C9" s="30" t="s">
        <v>10</v>
      </c>
      <c r="D9" s="30" t="s">
        <v>10</v>
      </c>
    </row>
    <row r="10" spans="1:4" x14ac:dyDescent="0.3">
      <c r="A10" s="40" t="s">
        <v>42</v>
      </c>
      <c r="B10" s="30">
        <v>9</v>
      </c>
      <c r="C10" s="30">
        <v>108</v>
      </c>
      <c r="D10" s="30">
        <v>150850</v>
      </c>
    </row>
    <row r="11" spans="1:4" x14ac:dyDescent="0.3">
      <c r="A11" s="40" t="s">
        <v>43</v>
      </c>
      <c r="B11" s="30">
        <v>9</v>
      </c>
      <c r="C11" s="30">
        <v>77</v>
      </c>
      <c r="D11" s="30">
        <v>2093401</v>
      </c>
    </row>
    <row r="12" spans="1:4" x14ac:dyDescent="0.3">
      <c r="A12" s="40" t="s">
        <v>44</v>
      </c>
      <c r="B12" s="30">
        <v>13</v>
      </c>
      <c r="C12" s="30">
        <v>74</v>
      </c>
      <c r="D12" s="30">
        <v>68097</v>
      </c>
    </row>
    <row r="13" spans="1:4" x14ac:dyDescent="0.3">
      <c r="A13" s="40" t="s">
        <v>45</v>
      </c>
      <c r="B13" s="30">
        <v>10</v>
      </c>
      <c r="C13" s="30">
        <v>79</v>
      </c>
      <c r="D13" s="30">
        <v>47338</v>
      </c>
    </row>
    <row r="14" spans="1:4" x14ac:dyDescent="0.3">
      <c r="A14" s="40" t="s">
        <v>46</v>
      </c>
      <c r="B14" s="30">
        <v>13</v>
      </c>
      <c r="C14" s="30">
        <v>98</v>
      </c>
      <c r="D14" s="30">
        <v>100610</v>
      </c>
    </row>
    <row r="15" spans="1:4" x14ac:dyDescent="0.3">
      <c r="A15" s="40" t="s">
        <v>47</v>
      </c>
      <c r="B15" s="30">
        <v>50</v>
      </c>
      <c r="C15" s="30">
        <v>934</v>
      </c>
      <c r="D15" s="30">
        <v>2477769</v>
      </c>
    </row>
    <row r="16" spans="1:4" x14ac:dyDescent="0.3">
      <c r="A16" s="40" t="s">
        <v>48</v>
      </c>
      <c r="B16" s="30">
        <v>16</v>
      </c>
      <c r="C16" s="30">
        <v>555</v>
      </c>
      <c r="D16" s="30">
        <v>1739120</v>
      </c>
    </row>
    <row r="17" spans="1:4" x14ac:dyDescent="0.3">
      <c r="A17" s="40" t="s">
        <v>49</v>
      </c>
      <c r="B17" s="30">
        <v>14</v>
      </c>
      <c r="C17" s="30">
        <v>81</v>
      </c>
      <c r="D17" s="30">
        <v>137056</v>
      </c>
    </row>
    <row r="18" spans="1:4" x14ac:dyDescent="0.3">
      <c r="A18" s="41" t="s">
        <v>50</v>
      </c>
      <c r="B18" s="31">
        <v>26</v>
      </c>
      <c r="C18" s="31">
        <v>391</v>
      </c>
      <c r="D18" s="31">
        <v>878112</v>
      </c>
    </row>
    <row r="19" spans="1:4" ht="16.2" x14ac:dyDescent="0.3">
      <c r="A19" s="116" t="s">
        <v>165</v>
      </c>
      <c r="B19" s="116"/>
      <c r="C19" s="116"/>
      <c r="D19" s="116"/>
    </row>
    <row r="20" spans="1:4" ht="16.2" x14ac:dyDescent="0.3">
      <c r="A20" s="117" t="s">
        <v>166</v>
      </c>
      <c r="B20" s="117"/>
      <c r="C20" s="117"/>
      <c r="D20" s="117"/>
    </row>
  </sheetData>
  <mergeCells count="4">
    <mergeCell ref="A2:D2"/>
    <mergeCell ref="A1:D1"/>
    <mergeCell ref="A19:D19"/>
    <mergeCell ref="A20:D20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1"/>
    </sheetView>
  </sheetViews>
  <sheetFormatPr defaultRowHeight="14.4" x14ac:dyDescent="0.3"/>
  <cols>
    <col min="1" max="1" width="51.6640625" customWidth="1"/>
    <col min="2" max="5" width="12.6640625" customWidth="1"/>
  </cols>
  <sheetData>
    <row r="1" spans="1:5" x14ac:dyDescent="0.3">
      <c r="A1" s="108" t="s">
        <v>61</v>
      </c>
      <c r="B1" s="108"/>
      <c r="C1" s="108"/>
      <c r="D1" s="108"/>
      <c r="E1" s="108"/>
    </row>
    <row r="2" spans="1:5" x14ac:dyDescent="0.3">
      <c r="A2" s="112" t="s">
        <v>182</v>
      </c>
      <c r="B2" s="112"/>
      <c r="C2" s="112"/>
      <c r="D2" s="112"/>
      <c r="E2" s="112"/>
    </row>
    <row r="3" spans="1:5" ht="16.2" x14ac:dyDescent="0.3">
      <c r="A3" s="95" t="s">
        <v>60</v>
      </c>
      <c r="B3" s="96" t="s">
        <v>62</v>
      </c>
      <c r="C3" s="96" t="s">
        <v>63</v>
      </c>
      <c r="D3" s="96" t="s">
        <v>35</v>
      </c>
      <c r="E3" s="96" t="s">
        <v>64</v>
      </c>
    </row>
    <row r="4" spans="1:5" x14ac:dyDescent="0.3">
      <c r="A4" s="90" t="s">
        <v>36</v>
      </c>
      <c r="B4" s="77">
        <v>19</v>
      </c>
      <c r="C4" s="77">
        <v>153</v>
      </c>
      <c r="D4" s="77">
        <v>151835743</v>
      </c>
      <c r="E4" s="77">
        <v>22094944</v>
      </c>
    </row>
    <row r="5" spans="1:5" x14ac:dyDescent="0.3">
      <c r="A5" s="91" t="s">
        <v>37</v>
      </c>
      <c r="B5" s="77">
        <v>5</v>
      </c>
      <c r="C5" s="77">
        <v>8</v>
      </c>
      <c r="D5" s="77">
        <v>145232813</v>
      </c>
      <c r="E5" s="77">
        <v>22069206</v>
      </c>
    </row>
    <row r="6" spans="1:5" x14ac:dyDescent="0.3">
      <c r="A6" s="91" t="s">
        <v>38</v>
      </c>
      <c r="B6" s="77">
        <v>2</v>
      </c>
      <c r="C6" s="77" t="s">
        <v>190</v>
      </c>
      <c r="D6" s="77" t="s">
        <v>190</v>
      </c>
      <c r="E6" s="77" t="s">
        <v>190</v>
      </c>
    </row>
    <row r="7" spans="1:5" x14ac:dyDescent="0.3">
      <c r="A7" s="91" t="s">
        <v>39</v>
      </c>
      <c r="B7" s="77">
        <v>2</v>
      </c>
      <c r="C7" s="77" t="s">
        <v>190</v>
      </c>
      <c r="D7" s="77" t="s">
        <v>190</v>
      </c>
      <c r="E7" s="77" t="s">
        <v>190</v>
      </c>
    </row>
    <row r="8" spans="1:5" x14ac:dyDescent="0.3">
      <c r="A8" s="91" t="s">
        <v>40</v>
      </c>
      <c r="B8" s="77" t="s">
        <v>10</v>
      </c>
      <c r="C8" s="77" t="s">
        <v>10</v>
      </c>
      <c r="D8" s="77" t="s">
        <v>10</v>
      </c>
      <c r="E8" s="77" t="s">
        <v>10</v>
      </c>
    </row>
    <row r="9" spans="1:5" x14ac:dyDescent="0.3">
      <c r="A9" s="91" t="s">
        <v>41</v>
      </c>
      <c r="B9" s="77" t="s">
        <v>10</v>
      </c>
      <c r="C9" s="77" t="s">
        <v>10</v>
      </c>
      <c r="D9" s="77" t="s">
        <v>10</v>
      </c>
      <c r="E9" s="77" t="s">
        <v>10</v>
      </c>
    </row>
    <row r="10" spans="1:5" x14ac:dyDescent="0.3">
      <c r="A10" s="91" t="s">
        <v>42</v>
      </c>
      <c r="B10" s="77" t="s">
        <v>10</v>
      </c>
      <c r="C10" s="77" t="s">
        <v>10</v>
      </c>
      <c r="D10" s="77" t="s">
        <v>10</v>
      </c>
      <c r="E10" s="77" t="s">
        <v>10</v>
      </c>
    </row>
    <row r="11" spans="1:5" x14ac:dyDescent="0.3">
      <c r="A11" s="91" t="s">
        <v>43</v>
      </c>
      <c r="B11" s="77">
        <v>1</v>
      </c>
      <c r="C11" s="77">
        <v>1</v>
      </c>
      <c r="D11" s="77">
        <v>16200</v>
      </c>
      <c r="E11" s="77">
        <v>1105</v>
      </c>
    </row>
    <row r="12" spans="1:5" x14ac:dyDescent="0.3">
      <c r="A12" s="91" t="s">
        <v>44</v>
      </c>
      <c r="B12" s="77">
        <v>3</v>
      </c>
      <c r="C12" s="77">
        <v>3</v>
      </c>
      <c r="D12" s="77">
        <v>542570</v>
      </c>
      <c r="E12" s="77">
        <v>24633</v>
      </c>
    </row>
    <row r="13" spans="1:5" x14ac:dyDescent="0.3">
      <c r="A13" s="91" t="s">
        <v>45</v>
      </c>
      <c r="B13" s="77">
        <v>1</v>
      </c>
      <c r="C13" s="77" t="s">
        <v>190</v>
      </c>
      <c r="D13" s="77" t="s">
        <v>190</v>
      </c>
      <c r="E13" s="77" t="s">
        <v>190</v>
      </c>
    </row>
    <row r="14" spans="1:5" x14ac:dyDescent="0.3">
      <c r="A14" s="91" t="s">
        <v>46</v>
      </c>
      <c r="B14" s="77">
        <v>1</v>
      </c>
      <c r="C14" s="77" t="s">
        <v>10</v>
      </c>
      <c r="D14" s="77" t="s">
        <v>10</v>
      </c>
      <c r="E14" s="77" t="s">
        <v>10</v>
      </c>
    </row>
    <row r="15" spans="1:5" x14ac:dyDescent="0.3">
      <c r="A15" s="91" t="s">
        <v>47</v>
      </c>
      <c r="B15" s="77">
        <v>3</v>
      </c>
      <c r="C15" s="77">
        <v>1</v>
      </c>
      <c r="D15" s="77">
        <v>451440</v>
      </c>
      <c r="E15" s="77" t="s">
        <v>10</v>
      </c>
    </row>
    <row r="16" spans="1:5" x14ac:dyDescent="0.3">
      <c r="A16" s="91" t="s">
        <v>48</v>
      </c>
      <c r="B16" s="77">
        <v>1</v>
      </c>
      <c r="C16" s="77">
        <v>1</v>
      </c>
      <c r="D16" s="77">
        <v>14500</v>
      </c>
      <c r="E16" s="77" t="s">
        <v>10</v>
      </c>
    </row>
    <row r="17" spans="1:5" x14ac:dyDescent="0.3">
      <c r="A17" s="91" t="s">
        <v>49</v>
      </c>
      <c r="B17" s="77" t="s">
        <v>10</v>
      </c>
      <c r="C17" s="77" t="s">
        <v>10</v>
      </c>
      <c r="D17" s="77" t="s">
        <v>10</v>
      </c>
      <c r="E17" s="77" t="s">
        <v>10</v>
      </c>
    </row>
    <row r="18" spans="1:5" x14ac:dyDescent="0.3">
      <c r="A18" s="97" t="s">
        <v>50</v>
      </c>
      <c r="B18" s="78" t="s">
        <v>10</v>
      </c>
      <c r="C18" s="78" t="s">
        <v>10</v>
      </c>
      <c r="D18" s="78" t="s">
        <v>10</v>
      </c>
      <c r="E18" s="78" t="s">
        <v>10</v>
      </c>
    </row>
    <row r="19" spans="1:5" ht="16.2" x14ac:dyDescent="0.3">
      <c r="A19" s="116" t="s">
        <v>167</v>
      </c>
      <c r="B19" s="116"/>
      <c r="C19" s="116"/>
      <c r="D19" s="116"/>
      <c r="E19" s="116"/>
    </row>
    <row r="20" spans="1:5" ht="16.2" x14ac:dyDescent="0.3">
      <c r="A20" s="117" t="s">
        <v>168</v>
      </c>
      <c r="B20" s="117"/>
      <c r="C20" s="117"/>
      <c r="D20" s="117"/>
      <c r="E20" s="117"/>
    </row>
  </sheetData>
  <mergeCells count="4">
    <mergeCell ref="A1:E1"/>
    <mergeCell ref="A2:E2"/>
    <mergeCell ref="A20:E20"/>
    <mergeCell ref="A19:E19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1"/>
    </sheetView>
  </sheetViews>
  <sheetFormatPr defaultRowHeight="14.4" x14ac:dyDescent="0.3"/>
  <cols>
    <col min="1" max="1" width="51.6640625" customWidth="1"/>
    <col min="2" max="5" width="12.6640625" customWidth="1"/>
  </cols>
  <sheetData>
    <row r="1" spans="1:5" x14ac:dyDescent="0.3">
      <c r="A1" s="118" t="s">
        <v>61</v>
      </c>
      <c r="B1" s="118"/>
      <c r="C1" s="118"/>
      <c r="D1" s="118"/>
      <c r="E1" s="118"/>
    </row>
    <row r="2" spans="1:5" x14ac:dyDescent="0.3">
      <c r="A2" s="119" t="s">
        <v>183</v>
      </c>
      <c r="B2" s="119"/>
      <c r="C2" s="119"/>
      <c r="D2" s="119"/>
      <c r="E2" s="119"/>
    </row>
    <row r="3" spans="1:5" ht="16.2" x14ac:dyDescent="0.3">
      <c r="A3" s="95" t="s">
        <v>60</v>
      </c>
      <c r="B3" s="96" t="s">
        <v>62</v>
      </c>
      <c r="C3" s="96" t="s">
        <v>63</v>
      </c>
      <c r="D3" s="96" t="s">
        <v>35</v>
      </c>
      <c r="E3" s="96" t="s">
        <v>64</v>
      </c>
    </row>
    <row r="4" spans="1:5" x14ac:dyDescent="0.3">
      <c r="A4" s="90" t="s">
        <v>36</v>
      </c>
      <c r="B4" s="77">
        <v>103</v>
      </c>
      <c r="C4" s="77">
        <v>419</v>
      </c>
      <c r="D4" s="77">
        <v>67141380</v>
      </c>
      <c r="E4" s="77">
        <v>20429158</v>
      </c>
    </row>
    <row r="5" spans="1:5" x14ac:dyDescent="0.3">
      <c r="A5" s="91" t="s">
        <v>37</v>
      </c>
      <c r="B5" s="77">
        <v>61</v>
      </c>
      <c r="C5" s="77">
        <v>307</v>
      </c>
      <c r="D5" s="77">
        <v>59447860</v>
      </c>
      <c r="E5" s="77">
        <v>17114013</v>
      </c>
    </row>
    <row r="6" spans="1:5" x14ac:dyDescent="0.3">
      <c r="A6" s="91" t="s">
        <v>38</v>
      </c>
      <c r="B6" s="77">
        <v>6</v>
      </c>
      <c r="C6" s="77">
        <v>17</v>
      </c>
      <c r="D6" s="77">
        <v>1202200</v>
      </c>
      <c r="E6" s="77">
        <v>61360</v>
      </c>
    </row>
    <row r="7" spans="1:5" x14ac:dyDescent="0.3">
      <c r="A7" s="91" t="s">
        <v>39</v>
      </c>
      <c r="B7" s="77">
        <v>6</v>
      </c>
      <c r="C7" s="77">
        <v>4</v>
      </c>
      <c r="D7" s="77">
        <v>157340</v>
      </c>
      <c r="E7" s="77">
        <v>81629</v>
      </c>
    </row>
    <row r="8" spans="1:5" x14ac:dyDescent="0.3">
      <c r="A8" s="91" t="s">
        <v>40</v>
      </c>
      <c r="B8" s="77">
        <v>1</v>
      </c>
      <c r="C8" s="77" t="s">
        <v>190</v>
      </c>
      <c r="D8" s="77" t="s">
        <v>190</v>
      </c>
      <c r="E8" s="77" t="s">
        <v>190</v>
      </c>
    </row>
    <row r="9" spans="1:5" x14ac:dyDescent="0.3">
      <c r="A9" s="91" t="s">
        <v>41</v>
      </c>
      <c r="B9" s="77" t="s">
        <v>10</v>
      </c>
      <c r="C9" s="77" t="s">
        <v>10</v>
      </c>
      <c r="D9" s="77" t="s">
        <v>10</v>
      </c>
      <c r="E9" s="77" t="s">
        <v>10</v>
      </c>
    </row>
    <row r="10" spans="1:5" x14ac:dyDescent="0.3">
      <c r="A10" s="91" t="s">
        <v>42</v>
      </c>
      <c r="B10" s="77" t="s">
        <v>10</v>
      </c>
      <c r="C10" s="77" t="s">
        <v>10</v>
      </c>
      <c r="D10" s="77" t="s">
        <v>10</v>
      </c>
      <c r="E10" s="77" t="s">
        <v>10</v>
      </c>
    </row>
    <row r="11" spans="1:5" x14ac:dyDescent="0.3">
      <c r="A11" s="91" t="s">
        <v>43</v>
      </c>
      <c r="B11" s="77" t="s">
        <v>10</v>
      </c>
      <c r="C11" s="77" t="s">
        <v>10</v>
      </c>
      <c r="D11" s="77" t="s">
        <v>10</v>
      </c>
      <c r="E11" s="77" t="s">
        <v>10</v>
      </c>
    </row>
    <row r="12" spans="1:5" x14ac:dyDescent="0.3">
      <c r="A12" s="91" t="s">
        <v>44</v>
      </c>
      <c r="B12" s="77">
        <v>3</v>
      </c>
      <c r="C12" s="77">
        <v>1</v>
      </c>
      <c r="D12" s="77">
        <v>40800</v>
      </c>
      <c r="E12" s="77" t="s">
        <v>10</v>
      </c>
    </row>
    <row r="13" spans="1:5" x14ac:dyDescent="0.3">
      <c r="A13" s="91" t="s">
        <v>45</v>
      </c>
      <c r="B13" s="77">
        <v>4</v>
      </c>
      <c r="C13" s="77">
        <v>16</v>
      </c>
      <c r="D13" s="77">
        <v>838800</v>
      </c>
      <c r="E13" s="77">
        <v>488976</v>
      </c>
    </row>
    <row r="14" spans="1:5" x14ac:dyDescent="0.3">
      <c r="A14" s="91" t="s">
        <v>46</v>
      </c>
      <c r="B14" s="77" t="s">
        <v>10</v>
      </c>
      <c r="C14" s="77" t="s">
        <v>10</v>
      </c>
      <c r="D14" s="77" t="s">
        <v>10</v>
      </c>
      <c r="E14" s="77" t="s">
        <v>10</v>
      </c>
    </row>
    <row r="15" spans="1:5" x14ac:dyDescent="0.3">
      <c r="A15" s="91" t="s">
        <v>47</v>
      </c>
      <c r="B15" s="77">
        <v>12</v>
      </c>
      <c r="C15" s="77">
        <v>62</v>
      </c>
      <c r="D15" s="77">
        <v>4876400</v>
      </c>
      <c r="E15" s="77">
        <v>2326238</v>
      </c>
    </row>
    <row r="16" spans="1:5" x14ac:dyDescent="0.3">
      <c r="A16" s="91" t="s">
        <v>48</v>
      </c>
      <c r="B16" s="77">
        <v>2</v>
      </c>
      <c r="C16" s="77" t="s">
        <v>190</v>
      </c>
      <c r="D16" s="77" t="s">
        <v>190</v>
      </c>
      <c r="E16" s="77" t="s">
        <v>190</v>
      </c>
    </row>
    <row r="17" spans="1:5" x14ac:dyDescent="0.3">
      <c r="A17" s="91" t="s">
        <v>49</v>
      </c>
      <c r="B17" s="77">
        <v>4</v>
      </c>
      <c r="C17" s="77">
        <v>3</v>
      </c>
      <c r="D17" s="77">
        <v>529600</v>
      </c>
      <c r="E17" s="77">
        <v>355842</v>
      </c>
    </row>
    <row r="18" spans="1:5" x14ac:dyDescent="0.3">
      <c r="A18" s="97" t="s">
        <v>50</v>
      </c>
      <c r="B18" s="78">
        <v>4</v>
      </c>
      <c r="C18" s="78">
        <v>4</v>
      </c>
      <c r="D18" s="78">
        <v>19380</v>
      </c>
      <c r="E18" s="78">
        <v>1100</v>
      </c>
    </row>
    <row r="19" spans="1:5" ht="16.2" x14ac:dyDescent="0.3">
      <c r="A19" s="116" t="s">
        <v>169</v>
      </c>
      <c r="B19" s="116"/>
      <c r="C19" s="116"/>
      <c r="D19" s="116"/>
      <c r="E19" s="116"/>
    </row>
    <row r="20" spans="1:5" ht="16.2" x14ac:dyDescent="0.3">
      <c r="A20" s="117" t="s">
        <v>170</v>
      </c>
      <c r="B20" s="117"/>
      <c r="C20" s="117"/>
      <c r="D20" s="117"/>
      <c r="E20" s="117"/>
    </row>
  </sheetData>
  <mergeCells count="4">
    <mergeCell ref="A1:E1"/>
    <mergeCell ref="A2:E2"/>
    <mergeCell ref="A20:E20"/>
    <mergeCell ref="A19:E19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1"/>
    </sheetView>
  </sheetViews>
  <sheetFormatPr defaultRowHeight="14.4" x14ac:dyDescent="0.3"/>
  <cols>
    <col min="1" max="1" width="51.6640625" customWidth="1"/>
    <col min="2" max="5" width="12.6640625" customWidth="1"/>
  </cols>
  <sheetData>
    <row r="1" spans="1:5" x14ac:dyDescent="0.3">
      <c r="A1" s="108" t="s">
        <v>61</v>
      </c>
      <c r="B1" s="108"/>
      <c r="C1" s="108"/>
      <c r="D1" s="108"/>
      <c r="E1" s="108"/>
    </row>
    <row r="2" spans="1:5" x14ac:dyDescent="0.3">
      <c r="A2" s="112" t="s">
        <v>184</v>
      </c>
      <c r="B2" s="112"/>
      <c r="C2" s="112"/>
      <c r="D2" s="112"/>
      <c r="E2" s="112"/>
    </row>
    <row r="3" spans="1:5" ht="15" customHeight="1" x14ac:dyDescent="0.3">
      <c r="A3" s="95" t="s">
        <v>60</v>
      </c>
      <c r="B3" s="98" t="s">
        <v>62</v>
      </c>
      <c r="C3" s="98" t="s">
        <v>63</v>
      </c>
      <c r="D3" s="98" t="s">
        <v>35</v>
      </c>
      <c r="E3" s="98" t="s">
        <v>64</v>
      </c>
    </row>
    <row r="4" spans="1:5" x14ac:dyDescent="0.3">
      <c r="A4" s="90" t="s">
        <v>36</v>
      </c>
      <c r="B4" s="77">
        <v>140</v>
      </c>
      <c r="C4" s="77">
        <v>4858</v>
      </c>
      <c r="D4" s="77">
        <v>28245273</v>
      </c>
      <c r="E4" s="77">
        <v>2900371</v>
      </c>
    </row>
    <row r="5" spans="1:5" x14ac:dyDescent="0.3">
      <c r="A5" s="91" t="s">
        <v>37</v>
      </c>
      <c r="B5" s="77">
        <v>82</v>
      </c>
      <c r="C5" s="77">
        <v>2508</v>
      </c>
      <c r="D5" s="77">
        <v>9530975</v>
      </c>
      <c r="E5" s="77">
        <v>926015</v>
      </c>
    </row>
    <row r="6" spans="1:5" x14ac:dyDescent="0.3">
      <c r="A6" s="91" t="s">
        <v>38</v>
      </c>
      <c r="B6" s="77">
        <v>6</v>
      </c>
      <c r="C6" s="77">
        <v>9</v>
      </c>
      <c r="D6" s="77">
        <v>395400</v>
      </c>
      <c r="E6" s="77" t="s">
        <v>10</v>
      </c>
    </row>
    <row r="7" spans="1:5" x14ac:dyDescent="0.3">
      <c r="A7" s="91" t="s">
        <v>39</v>
      </c>
      <c r="B7" s="77">
        <v>2</v>
      </c>
      <c r="C7" s="77" t="s">
        <v>190</v>
      </c>
      <c r="D7" s="77" t="s">
        <v>190</v>
      </c>
      <c r="E7" s="77" t="s">
        <v>190</v>
      </c>
    </row>
    <row r="8" spans="1:5" x14ac:dyDescent="0.3">
      <c r="A8" s="91" t="s">
        <v>40</v>
      </c>
      <c r="B8" s="77">
        <v>6</v>
      </c>
      <c r="C8" s="77">
        <v>45</v>
      </c>
      <c r="D8" s="77">
        <v>2757388</v>
      </c>
      <c r="E8" s="77">
        <v>1800</v>
      </c>
    </row>
    <row r="9" spans="1:5" x14ac:dyDescent="0.3">
      <c r="A9" s="91" t="s">
        <v>41</v>
      </c>
      <c r="B9" s="77">
        <v>3</v>
      </c>
      <c r="C9" s="77">
        <v>23</v>
      </c>
      <c r="D9" s="77">
        <v>1223624</v>
      </c>
      <c r="E9" s="77" t="s">
        <v>10</v>
      </c>
    </row>
    <row r="10" spans="1:5" x14ac:dyDescent="0.3">
      <c r="A10" s="91" t="s">
        <v>42</v>
      </c>
      <c r="B10" s="77">
        <v>1</v>
      </c>
      <c r="C10" s="77">
        <v>36</v>
      </c>
      <c r="D10" s="77">
        <v>7825</v>
      </c>
      <c r="E10" s="77" t="s">
        <v>10</v>
      </c>
    </row>
    <row r="11" spans="1:5" x14ac:dyDescent="0.3">
      <c r="A11" s="91" t="s">
        <v>43</v>
      </c>
      <c r="B11" s="77">
        <v>3</v>
      </c>
      <c r="C11" s="77">
        <v>50</v>
      </c>
      <c r="D11" s="77">
        <v>92001</v>
      </c>
      <c r="E11" s="77">
        <v>2000</v>
      </c>
    </row>
    <row r="12" spans="1:5" x14ac:dyDescent="0.3">
      <c r="A12" s="91" t="s">
        <v>44</v>
      </c>
      <c r="B12" s="77">
        <v>2</v>
      </c>
      <c r="C12" s="77">
        <v>10</v>
      </c>
      <c r="D12" s="77">
        <v>2833300</v>
      </c>
      <c r="E12" s="77" t="s">
        <v>10</v>
      </c>
    </row>
    <row r="13" spans="1:5" x14ac:dyDescent="0.3">
      <c r="A13" s="91" t="s">
        <v>45</v>
      </c>
      <c r="B13" s="77">
        <v>3</v>
      </c>
      <c r="C13" s="77">
        <v>46</v>
      </c>
      <c r="D13" s="77">
        <v>51935</v>
      </c>
      <c r="E13" s="77">
        <v>33000</v>
      </c>
    </row>
    <row r="14" spans="1:5" x14ac:dyDescent="0.3">
      <c r="A14" s="91" t="s">
        <v>46</v>
      </c>
      <c r="B14" s="77">
        <v>4</v>
      </c>
      <c r="C14" s="77">
        <v>93</v>
      </c>
      <c r="D14" s="77">
        <v>3481735</v>
      </c>
      <c r="E14" s="77" t="s">
        <v>10</v>
      </c>
    </row>
    <row r="15" spans="1:5" x14ac:dyDescent="0.3">
      <c r="A15" s="91" t="s">
        <v>47</v>
      </c>
      <c r="B15" s="77">
        <v>10</v>
      </c>
      <c r="C15" s="77">
        <v>1484</v>
      </c>
      <c r="D15" s="77">
        <v>419776</v>
      </c>
      <c r="E15" s="77">
        <v>20320</v>
      </c>
    </row>
    <row r="16" spans="1:5" x14ac:dyDescent="0.3">
      <c r="A16" s="91" t="s">
        <v>48</v>
      </c>
      <c r="B16" s="77">
        <v>10</v>
      </c>
      <c r="C16" s="77">
        <v>385</v>
      </c>
      <c r="D16" s="77">
        <v>4063050</v>
      </c>
      <c r="E16" s="77">
        <v>7256</v>
      </c>
    </row>
    <row r="17" spans="1:5" x14ac:dyDescent="0.3">
      <c r="A17" s="91" t="s">
        <v>49</v>
      </c>
      <c r="B17" s="77">
        <v>1</v>
      </c>
      <c r="C17" s="77" t="s">
        <v>190</v>
      </c>
      <c r="D17" s="77" t="s">
        <v>190</v>
      </c>
      <c r="E17" s="77" t="s">
        <v>190</v>
      </c>
    </row>
    <row r="18" spans="1:5" x14ac:dyDescent="0.3">
      <c r="A18" s="97" t="s">
        <v>50</v>
      </c>
      <c r="B18" s="78">
        <v>7</v>
      </c>
      <c r="C18" s="78">
        <v>146</v>
      </c>
      <c r="D18" s="78">
        <v>3132499</v>
      </c>
      <c r="E18" s="78">
        <v>1851719</v>
      </c>
    </row>
    <row r="19" spans="1:5" ht="16.2" x14ac:dyDescent="0.3">
      <c r="A19" s="116" t="s">
        <v>171</v>
      </c>
      <c r="B19" s="116"/>
      <c r="C19" s="116"/>
      <c r="D19" s="116"/>
      <c r="E19" s="116"/>
    </row>
    <row r="20" spans="1:5" ht="16.2" x14ac:dyDescent="0.3">
      <c r="A20" s="117" t="s">
        <v>172</v>
      </c>
      <c r="B20" s="117"/>
      <c r="C20" s="117"/>
      <c r="D20" s="117"/>
      <c r="E20" s="117"/>
    </row>
  </sheetData>
  <mergeCells count="4">
    <mergeCell ref="A1:E1"/>
    <mergeCell ref="A2:E2"/>
    <mergeCell ref="A19:E19"/>
    <mergeCell ref="A20:E20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D1"/>
    </sheetView>
  </sheetViews>
  <sheetFormatPr defaultRowHeight="14.4" x14ac:dyDescent="0.3"/>
  <cols>
    <col min="1" max="1" width="51.6640625" customWidth="1"/>
    <col min="2" max="2" width="12.33203125" bestFit="1" customWidth="1"/>
    <col min="3" max="4" width="10.6640625" customWidth="1"/>
  </cols>
  <sheetData>
    <row r="1" spans="1:4" x14ac:dyDescent="0.3">
      <c r="A1" s="108" t="s">
        <v>61</v>
      </c>
      <c r="B1" s="108"/>
      <c r="C1" s="108"/>
      <c r="D1" s="108"/>
    </row>
    <row r="2" spans="1:4" x14ac:dyDescent="0.3">
      <c r="A2" s="115" t="s">
        <v>185</v>
      </c>
      <c r="B2" s="115"/>
      <c r="C2" s="115"/>
      <c r="D2" s="115"/>
    </row>
    <row r="3" spans="1:4" ht="16.2" x14ac:dyDescent="0.3">
      <c r="A3" s="95" t="s">
        <v>60</v>
      </c>
      <c r="B3" s="96" t="s">
        <v>62</v>
      </c>
      <c r="C3" s="96" t="s">
        <v>63</v>
      </c>
      <c r="D3" s="96" t="s">
        <v>35</v>
      </c>
    </row>
    <row r="4" spans="1:4" x14ac:dyDescent="0.3">
      <c r="A4" s="90" t="s">
        <v>36</v>
      </c>
      <c r="B4" s="77">
        <v>26</v>
      </c>
      <c r="C4" s="77">
        <v>1688</v>
      </c>
      <c r="D4" s="77">
        <v>686203</v>
      </c>
    </row>
    <row r="5" spans="1:4" x14ac:dyDescent="0.3">
      <c r="A5" s="91" t="s">
        <v>37</v>
      </c>
      <c r="B5" s="77">
        <v>15</v>
      </c>
      <c r="C5" s="77">
        <v>1600</v>
      </c>
      <c r="D5" s="77">
        <v>671342</v>
      </c>
    </row>
    <row r="6" spans="1:4" x14ac:dyDescent="0.3">
      <c r="A6" s="91" t="s">
        <v>38</v>
      </c>
      <c r="B6" s="77">
        <v>4</v>
      </c>
      <c r="C6" s="77">
        <v>10</v>
      </c>
      <c r="D6" s="77">
        <v>7460</v>
      </c>
    </row>
    <row r="7" spans="1:4" x14ac:dyDescent="0.3">
      <c r="A7" s="91" t="s">
        <v>39</v>
      </c>
      <c r="B7" s="77" t="s">
        <v>10</v>
      </c>
      <c r="C7" s="77" t="s">
        <v>10</v>
      </c>
      <c r="D7" s="77" t="s">
        <v>10</v>
      </c>
    </row>
    <row r="8" spans="1:4" x14ac:dyDescent="0.3">
      <c r="A8" s="91" t="s">
        <v>40</v>
      </c>
      <c r="B8" s="77">
        <v>1</v>
      </c>
      <c r="C8" s="77">
        <v>16</v>
      </c>
      <c r="D8" s="77">
        <v>6141</v>
      </c>
    </row>
    <row r="9" spans="1:4" x14ac:dyDescent="0.3">
      <c r="A9" s="91" t="s">
        <v>41</v>
      </c>
      <c r="B9" s="77" t="s">
        <v>10</v>
      </c>
      <c r="C9" s="77" t="s">
        <v>10</v>
      </c>
      <c r="D9" s="77" t="s">
        <v>10</v>
      </c>
    </row>
    <row r="10" spans="1:4" x14ac:dyDescent="0.3">
      <c r="A10" s="91" t="s">
        <v>42</v>
      </c>
      <c r="B10" s="77" t="s">
        <v>10</v>
      </c>
      <c r="C10" s="77" t="s">
        <v>10</v>
      </c>
      <c r="D10" s="77" t="s">
        <v>10</v>
      </c>
    </row>
    <row r="11" spans="1:4" x14ac:dyDescent="0.3">
      <c r="A11" s="91" t="s">
        <v>43</v>
      </c>
      <c r="B11" s="77" t="s">
        <v>10</v>
      </c>
      <c r="C11" s="77" t="s">
        <v>10</v>
      </c>
      <c r="D11" s="77" t="s">
        <v>10</v>
      </c>
    </row>
    <row r="12" spans="1:4" x14ac:dyDescent="0.3">
      <c r="A12" s="91" t="s">
        <v>44</v>
      </c>
      <c r="B12" s="77" t="s">
        <v>10</v>
      </c>
      <c r="C12" s="77" t="s">
        <v>10</v>
      </c>
      <c r="D12" s="77" t="s">
        <v>10</v>
      </c>
    </row>
    <row r="13" spans="1:4" x14ac:dyDescent="0.3">
      <c r="A13" s="91" t="s">
        <v>45</v>
      </c>
      <c r="B13" s="77" t="s">
        <v>10</v>
      </c>
      <c r="C13" s="77" t="s">
        <v>10</v>
      </c>
      <c r="D13" s="77" t="s">
        <v>10</v>
      </c>
    </row>
    <row r="14" spans="1:4" x14ac:dyDescent="0.3">
      <c r="A14" s="91" t="s">
        <v>46</v>
      </c>
      <c r="B14" s="77" t="s">
        <v>10</v>
      </c>
      <c r="C14" s="77" t="s">
        <v>10</v>
      </c>
      <c r="D14" s="77" t="s">
        <v>10</v>
      </c>
    </row>
    <row r="15" spans="1:4" x14ac:dyDescent="0.3">
      <c r="A15" s="91" t="s">
        <v>47</v>
      </c>
      <c r="B15" s="77">
        <v>3</v>
      </c>
      <c r="C15" s="77">
        <v>1</v>
      </c>
      <c r="D15" s="77">
        <v>800</v>
      </c>
    </row>
    <row r="16" spans="1:4" x14ac:dyDescent="0.3">
      <c r="A16" s="91" t="s">
        <v>48</v>
      </c>
      <c r="B16" s="77">
        <v>1</v>
      </c>
      <c r="C16" s="77" t="s">
        <v>190</v>
      </c>
      <c r="D16" s="77" t="s">
        <v>190</v>
      </c>
    </row>
    <row r="17" spans="1:4" x14ac:dyDescent="0.3">
      <c r="A17" s="91" t="s">
        <v>49</v>
      </c>
      <c r="B17" s="77">
        <v>1</v>
      </c>
      <c r="C17" s="77">
        <v>1</v>
      </c>
      <c r="D17" s="77">
        <v>400</v>
      </c>
    </row>
    <row r="18" spans="1:4" x14ac:dyDescent="0.3">
      <c r="A18" s="97" t="s">
        <v>50</v>
      </c>
      <c r="B18" s="78">
        <v>1</v>
      </c>
      <c r="C18" s="78" t="s">
        <v>190</v>
      </c>
      <c r="D18" s="78" t="s">
        <v>190</v>
      </c>
    </row>
    <row r="19" spans="1:4" ht="16.2" x14ac:dyDescent="0.3">
      <c r="A19" s="116" t="s">
        <v>173</v>
      </c>
      <c r="B19" s="116"/>
      <c r="C19" s="116"/>
      <c r="D19" s="116"/>
    </row>
    <row r="20" spans="1:4" ht="16.2" x14ac:dyDescent="0.3">
      <c r="A20" s="117" t="s">
        <v>174</v>
      </c>
      <c r="B20" s="117"/>
      <c r="C20" s="117"/>
      <c r="D20" s="117"/>
    </row>
  </sheetData>
  <mergeCells count="4">
    <mergeCell ref="A1:D1"/>
    <mergeCell ref="A2:D2"/>
    <mergeCell ref="A19:D19"/>
    <mergeCell ref="A20:D20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sqref="A1:J1"/>
    </sheetView>
  </sheetViews>
  <sheetFormatPr defaultRowHeight="14.4" x14ac:dyDescent="0.3"/>
  <cols>
    <col min="1" max="1" width="51.6640625" customWidth="1"/>
    <col min="2" max="10" width="10.6640625" customWidth="1"/>
  </cols>
  <sheetData>
    <row r="1" spans="1:13" x14ac:dyDescent="0.3">
      <c r="A1" s="108" t="s">
        <v>61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3" x14ac:dyDescent="0.3">
      <c r="A2" s="125" t="s">
        <v>189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x14ac:dyDescent="0.3">
      <c r="A3" s="123" t="s">
        <v>60</v>
      </c>
      <c r="B3" s="120" t="s">
        <v>66</v>
      </c>
      <c r="C3" s="122"/>
      <c r="D3" s="121"/>
      <c r="E3" s="120" t="s">
        <v>65</v>
      </c>
      <c r="F3" s="121"/>
      <c r="G3" s="120" t="s">
        <v>67</v>
      </c>
      <c r="H3" s="121"/>
      <c r="I3" s="122" t="s">
        <v>68</v>
      </c>
      <c r="J3" s="121"/>
    </row>
    <row r="4" spans="1:13" x14ac:dyDescent="0.3">
      <c r="A4" s="124"/>
      <c r="B4" s="44" t="s">
        <v>51</v>
      </c>
      <c r="C4" s="44" t="s">
        <v>35</v>
      </c>
      <c r="D4" s="44" t="s">
        <v>64</v>
      </c>
      <c r="E4" s="44" t="s">
        <v>51</v>
      </c>
      <c r="F4" s="44" t="s">
        <v>35</v>
      </c>
      <c r="G4" s="44" t="s">
        <v>51</v>
      </c>
      <c r="H4" s="44" t="s">
        <v>35</v>
      </c>
      <c r="I4" s="44" t="s">
        <v>51</v>
      </c>
      <c r="J4" s="44" t="s">
        <v>35</v>
      </c>
    </row>
    <row r="5" spans="1:13" x14ac:dyDescent="0.3">
      <c r="A5" s="68" t="s">
        <v>36</v>
      </c>
      <c r="B5" s="69">
        <v>996</v>
      </c>
      <c r="C5" s="70">
        <v>139751640</v>
      </c>
      <c r="D5" s="69">
        <v>42610810</v>
      </c>
      <c r="E5" s="69">
        <v>10182</v>
      </c>
      <c r="F5" s="69">
        <v>22454541</v>
      </c>
      <c r="G5" s="71">
        <v>525</v>
      </c>
      <c r="H5" s="72">
        <v>115727</v>
      </c>
      <c r="I5" s="72">
        <v>3094</v>
      </c>
      <c r="J5" s="73">
        <v>365707</v>
      </c>
      <c r="L5" s="85"/>
      <c r="M5" s="85"/>
    </row>
    <row r="6" spans="1:13" x14ac:dyDescent="0.3">
      <c r="A6" s="40" t="s">
        <v>37</v>
      </c>
      <c r="B6" s="30">
        <v>678</v>
      </c>
      <c r="C6" s="30">
        <v>125096083</v>
      </c>
      <c r="D6" s="30">
        <v>39225948</v>
      </c>
      <c r="E6" s="30">
        <v>6689</v>
      </c>
      <c r="F6" s="30">
        <v>16964027</v>
      </c>
      <c r="G6" s="19">
        <v>430</v>
      </c>
      <c r="H6" s="19">
        <v>104858</v>
      </c>
      <c r="I6" s="19">
        <v>1716</v>
      </c>
      <c r="J6" s="14">
        <v>187175</v>
      </c>
    </row>
    <row r="7" spans="1:13" x14ac:dyDescent="0.3">
      <c r="A7" s="40" t="s">
        <v>38</v>
      </c>
      <c r="B7" s="30">
        <v>4</v>
      </c>
      <c r="C7" s="30">
        <v>118400</v>
      </c>
      <c r="D7" s="30">
        <v>61360</v>
      </c>
      <c r="E7" s="30">
        <v>965</v>
      </c>
      <c r="F7" s="30">
        <v>679064</v>
      </c>
      <c r="G7" s="30" t="s">
        <v>10</v>
      </c>
      <c r="H7" s="30" t="s">
        <v>10</v>
      </c>
      <c r="I7" s="19">
        <v>27</v>
      </c>
      <c r="J7" s="14">
        <v>625</v>
      </c>
    </row>
    <row r="8" spans="1:13" x14ac:dyDescent="0.3">
      <c r="A8" s="40" t="s">
        <v>39</v>
      </c>
      <c r="B8" s="30">
        <v>4</v>
      </c>
      <c r="C8" s="30">
        <v>151840</v>
      </c>
      <c r="D8" s="30">
        <v>81629</v>
      </c>
      <c r="E8" s="30">
        <v>371</v>
      </c>
      <c r="F8" s="30">
        <v>778569</v>
      </c>
      <c r="G8" s="30" t="s">
        <v>10</v>
      </c>
      <c r="H8" s="30" t="s">
        <v>10</v>
      </c>
      <c r="I8" s="19">
        <v>43</v>
      </c>
      <c r="J8" s="14">
        <v>3330</v>
      </c>
    </row>
    <row r="9" spans="1:13" x14ac:dyDescent="0.3">
      <c r="A9" s="40" t="s">
        <v>40</v>
      </c>
      <c r="B9" s="30">
        <v>35</v>
      </c>
      <c r="C9" s="30">
        <v>2687988</v>
      </c>
      <c r="D9" s="30">
        <v>1800</v>
      </c>
      <c r="E9" s="30">
        <v>80</v>
      </c>
      <c r="F9" s="30">
        <v>94426</v>
      </c>
      <c r="G9" s="19">
        <v>2</v>
      </c>
      <c r="H9" s="19">
        <v>2</v>
      </c>
      <c r="I9" s="19">
        <v>34</v>
      </c>
      <c r="J9" s="14">
        <v>340</v>
      </c>
    </row>
    <row r="10" spans="1:13" x14ac:dyDescent="0.3">
      <c r="A10" s="40" t="s">
        <v>41</v>
      </c>
      <c r="B10" s="30" t="s">
        <v>10</v>
      </c>
      <c r="C10" s="30" t="s">
        <v>10</v>
      </c>
      <c r="D10" s="30" t="s">
        <v>10</v>
      </c>
      <c r="E10" s="30">
        <v>15</v>
      </c>
      <c r="F10" s="30">
        <v>16620</v>
      </c>
      <c r="G10" s="30" t="s">
        <v>10</v>
      </c>
      <c r="H10" s="30" t="s">
        <v>10</v>
      </c>
      <c r="I10" s="19">
        <v>3</v>
      </c>
      <c r="J10" s="14">
        <v>262</v>
      </c>
    </row>
    <row r="11" spans="1:13" x14ac:dyDescent="0.3">
      <c r="A11" s="40" t="s">
        <v>42</v>
      </c>
      <c r="B11" s="30">
        <v>9</v>
      </c>
      <c r="C11" s="30">
        <v>2300</v>
      </c>
      <c r="D11" s="30" t="s">
        <v>10</v>
      </c>
      <c r="E11" s="30">
        <v>36</v>
      </c>
      <c r="F11" s="30">
        <v>15075</v>
      </c>
      <c r="G11" s="30" t="s">
        <v>10</v>
      </c>
      <c r="H11" s="30" t="s">
        <v>10</v>
      </c>
      <c r="I11" s="19">
        <v>1</v>
      </c>
      <c r="J11" s="14">
        <v>100</v>
      </c>
    </row>
    <row r="12" spans="1:13" x14ac:dyDescent="0.3">
      <c r="A12" s="40" t="s">
        <v>43</v>
      </c>
      <c r="B12" s="30">
        <v>5</v>
      </c>
      <c r="C12" s="30">
        <v>54000</v>
      </c>
      <c r="D12" s="30">
        <v>2000</v>
      </c>
      <c r="E12" s="30">
        <v>26</v>
      </c>
      <c r="F12" s="30">
        <v>132477</v>
      </c>
      <c r="G12" s="30" t="s">
        <v>10</v>
      </c>
      <c r="H12" s="30" t="s">
        <v>10</v>
      </c>
      <c r="I12" s="19">
        <v>294</v>
      </c>
      <c r="J12" s="14">
        <v>1356</v>
      </c>
    </row>
    <row r="13" spans="1:13" x14ac:dyDescent="0.3">
      <c r="A13" s="40" t="s">
        <v>44</v>
      </c>
      <c r="B13" s="30">
        <v>3</v>
      </c>
      <c r="C13" s="30">
        <v>42550</v>
      </c>
      <c r="D13" s="30"/>
      <c r="E13" s="30">
        <v>53</v>
      </c>
      <c r="F13" s="30">
        <v>66427</v>
      </c>
      <c r="G13" s="19">
        <v>1</v>
      </c>
      <c r="H13" s="19">
        <v>1</v>
      </c>
      <c r="I13" s="19">
        <v>10</v>
      </c>
      <c r="J13" s="14">
        <v>10</v>
      </c>
    </row>
    <row r="14" spans="1:13" x14ac:dyDescent="0.3">
      <c r="A14" s="40" t="s">
        <v>45</v>
      </c>
      <c r="B14" s="30">
        <v>23</v>
      </c>
      <c r="C14" s="30">
        <v>917918</v>
      </c>
      <c r="D14" s="30">
        <v>521976</v>
      </c>
      <c r="E14" s="30">
        <v>93</v>
      </c>
      <c r="F14" s="30">
        <v>25172</v>
      </c>
      <c r="G14" s="30" t="s">
        <v>10</v>
      </c>
      <c r="H14" s="30" t="s">
        <v>10</v>
      </c>
      <c r="I14" s="19">
        <v>20</v>
      </c>
      <c r="J14" s="14">
        <v>1496</v>
      </c>
    </row>
    <row r="15" spans="1:13" x14ac:dyDescent="0.3">
      <c r="A15" s="40" t="s">
        <v>46</v>
      </c>
      <c r="B15" s="30" t="s">
        <v>10</v>
      </c>
      <c r="C15" s="30" t="s">
        <v>10</v>
      </c>
      <c r="D15" s="30" t="s">
        <v>10</v>
      </c>
      <c r="E15" s="30">
        <v>90</v>
      </c>
      <c r="F15" s="30">
        <v>81305</v>
      </c>
      <c r="G15" s="30" t="s">
        <v>10</v>
      </c>
      <c r="H15" s="30" t="s">
        <v>10</v>
      </c>
      <c r="I15" s="19">
        <v>4</v>
      </c>
      <c r="J15" s="14">
        <v>78</v>
      </c>
    </row>
    <row r="16" spans="1:13" x14ac:dyDescent="0.3">
      <c r="A16" s="40" t="s">
        <v>47</v>
      </c>
      <c r="B16" s="30">
        <v>147</v>
      </c>
      <c r="C16" s="30">
        <v>6525770</v>
      </c>
      <c r="D16" s="30">
        <v>2346558</v>
      </c>
      <c r="E16" s="30">
        <v>933</v>
      </c>
      <c r="F16" s="30">
        <v>1968980</v>
      </c>
      <c r="G16" s="19">
        <v>32</v>
      </c>
      <c r="H16" s="36">
        <v>10806</v>
      </c>
      <c r="I16" s="19">
        <v>466</v>
      </c>
      <c r="J16" s="14">
        <v>132410</v>
      </c>
    </row>
    <row r="17" spans="1:10" x14ac:dyDescent="0.3">
      <c r="A17" s="40" t="s">
        <v>48</v>
      </c>
      <c r="B17" s="30">
        <v>63</v>
      </c>
      <c r="C17" s="30">
        <v>487501</v>
      </c>
      <c r="D17" s="30">
        <v>7256</v>
      </c>
      <c r="E17" s="30">
        <v>470</v>
      </c>
      <c r="F17" s="30">
        <v>892791</v>
      </c>
      <c r="G17" s="19">
        <v>60</v>
      </c>
      <c r="H17" s="19">
        <v>60</v>
      </c>
      <c r="I17" s="19">
        <v>304</v>
      </c>
      <c r="J17" s="14">
        <v>11929</v>
      </c>
    </row>
    <row r="18" spans="1:10" x14ac:dyDescent="0.3">
      <c r="A18" s="40" t="s">
        <v>49</v>
      </c>
      <c r="B18" s="30">
        <v>4</v>
      </c>
      <c r="C18" s="30">
        <v>3649600</v>
      </c>
      <c r="D18" s="30">
        <v>355842</v>
      </c>
      <c r="E18" s="30">
        <v>54</v>
      </c>
      <c r="F18" s="30">
        <v>101896</v>
      </c>
      <c r="G18" s="30" t="s">
        <v>10</v>
      </c>
      <c r="H18" s="30" t="s">
        <v>10</v>
      </c>
      <c r="I18" s="19">
        <v>58</v>
      </c>
      <c r="J18" s="14">
        <v>4982</v>
      </c>
    </row>
    <row r="19" spans="1:10" x14ac:dyDescent="0.3">
      <c r="A19" s="41" t="s">
        <v>50</v>
      </c>
      <c r="B19" s="31">
        <v>21</v>
      </c>
      <c r="C19" s="31">
        <v>17690</v>
      </c>
      <c r="D19" s="31">
        <v>6441</v>
      </c>
      <c r="E19" s="31">
        <v>307</v>
      </c>
      <c r="F19" s="31">
        <v>637712</v>
      </c>
      <c r="G19" s="31" t="s">
        <v>10</v>
      </c>
      <c r="H19" s="31" t="s">
        <v>10</v>
      </c>
      <c r="I19" s="20">
        <v>114</v>
      </c>
      <c r="J19" s="18">
        <v>21614</v>
      </c>
    </row>
    <row r="20" spans="1:10" x14ac:dyDescent="0.3">
      <c r="A20" s="84"/>
    </row>
    <row r="21" spans="1:10" x14ac:dyDescent="0.3">
      <c r="A21" s="83"/>
    </row>
  </sheetData>
  <mergeCells count="7">
    <mergeCell ref="G3:H3"/>
    <mergeCell ref="I3:J3"/>
    <mergeCell ref="A3:A4"/>
    <mergeCell ref="A1:J1"/>
    <mergeCell ref="A2:J2"/>
    <mergeCell ref="B3:D3"/>
    <mergeCell ref="E3:F3"/>
  </mergeCells>
  <pageMargins left="0" right="0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workbookViewId="0">
      <selection activeCell="I41" sqref="I41"/>
    </sheetView>
  </sheetViews>
  <sheetFormatPr defaultRowHeight="14.4" x14ac:dyDescent="0.3"/>
  <cols>
    <col min="1" max="1" width="37.6640625" bestFit="1" customWidth="1"/>
    <col min="2" max="10" width="10.6640625" customWidth="1"/>
  </cols>
  <sheetData>
    <row r="1" spans="1:10" x14ac:dyDescent="0.3">
      <c r="A1" s="108" t="s">
        <v>92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x14ac:dyDescent="0.3">
      <c r="A2" s="115" t="s">
        <v>186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ht="28.8" x14ac:dyDescent="0.3">
      <c r="A3" s="24" t="s">
        <v>33</v>
      </c>
      <c r="B3" s="53">
        <v>2021</v>
      </c>
      <c r="C3" s="54" t="s">
        <v>78</v>
      </c>
      <c r="D3" s="53">
        <v>2020</v>
      </c>
      <c r="E3" s="54" t="s">
        <v>79</v>
      </c>
      <c r="F3" s="53">
        <v>2019</v>
      </c>
      <c r="G3" s="54" t="s">
        <v>80</v>
      </c>
      <c r="H3" s="53">
        <v>2018</v>
      </c>
      <c r="I3" s="54" t="s">
        <v>81</v>
      </c>
      <c r="J3" s="55">
        <v>2017</v>
      </c>
    </row>
    <row r="4" spans="1:10" x14ac:dyDescent="0.3">
      <c r="A4" s="13" t="s">
        <v>69</v>
      </c>
      <c r="B4" s="42">
        <v>79</v>
      </c>
      <c r="C4" s="51">
        <v>90.804597701149419</v>
      </c>
      <c r="D4" s="42">
        <v>78</v>
      </c>
      <c r="E4" s="51">
        <v>89.65517241379311</v>
      </c>
      <c r="F4" s="42">
        <v>87</v>
      </c>
      <c r="G4" s="51">
        <v>100</v>
      </c>
      <c r="H4" s="42">
        <v>83</v>
      </c>
      <c r="I4" s="51">
        <v>95.402298850574709</v>
      </c>
      <c r="J4" s="45">
        <v>87</v>
      </c>
    </row>
    <row r="5" spans="1:10" x14ac:dyDescent="0.3">
      <c r="A5" s="13" t="s">
        <v>71</v>
      </c>
      <c r="B5" s="42"/>
      <c r="C5" s="51"/>
      <c r="D5" s="42"/>
      <c r="E5" s="51"/>
      <c r="F5" s="42"/>
      <c r="G5" s="51"/>
      <c r="H5" s="42"/>
      <c r="I5" s="51"/>
      <c r="J5" s="45"/>
    </row>
    <row r="6" spans="1:10" x14ac:dyDescent="0.3">
      <c r="A6" s="46" t="s">
        <v>72</v>
      </c>
      <c r="B6" s="42" t="s">
        <v>10</v>
      </c>
      <c r="C6" s="51" t="s">
        <v>10</v>
      </c>
      <c r="D6" s="42" t="s">
        <v>10</v>
      </c>
      <c r="E6" s="51" t="s">
        <v>10</v>
      </c>
      <c r="F6" s="42" t="s">
        <v>10</v>
      </c>
      <c r="G6" s="51" t="s">
        <v>10</v>
      </c>
      <c r="H6" s="42" t="s">
        <v>10</v>
      </c>
      <c r="I6" s="51" t="s">
        <v>10</v>
      </c>
      <c r="J6" s="45" t="s">
        <v>10</v>
      </c>
    </row>
    <row r="7" spans="1:10" x14ac:dyDescent="0.3">
      <c r="A7" s="46" t="s">
        <v>73</v>
      </c>
      <c r="B7" s="42" t="s">
        <v>10</v>
      </c>
      <c r="C7" s="51" t="s">
        <v>10</v>
      </c>
      <c r="D7" s="42" t="s">
        <v>10</v>
      </c>
      <c r="E7" s="51" t="s">
        <v>10</v>
      </c>
      <c r="F7" s="42" t="s">
        <v>10</v>
      </c>
      <c r="G7" s="51" t="s">
        <v>10</v>
      </c>
      <c r="H7" s="42" t="s">
        <v>10</v>
      </c>
      <c r="I7" s="51" t="s">
        <v>10</v>
      </c>
      <c r="J7" s="45" t="s">
        <v>10</v>
      </c>
    </row>
    <row r="8" spans="1:10" x14ac:dyDescent="0.3">
      <c r="A8" s="46" t="s">
        <v>74</v>
      </c>
      <c r="B8" s="42">
        <v>79</v>
      </c>
      <c r="C8" s="51">
        <v>90.804597701149419</v>
      </c>
      <c r="D8" s="42">
        <v>78</v>
      </c>
      <c r="E8" s="51">
        <v>89.65517241379311</v>
      </c>
      <c r="F8" s="42">
        <v>87</v>
      </c>
      <c r="G8" s="51">
        <v>100</v>
      </c>
      <c r="H8" s="42">
        <v>83</v>
      </c>
      <c r="I8" s="51">
        <v>95.402298850574709</v>
      </c>
      <c r="J8" s="45">
        <v>87</v>
      </c>
    </row>
    <row r="9" spans="1:10" x14ac:dyDescent="0.3">
      <c r="A9" s="47" t="s">
        <v>75</v>
      </c>
      <c r="B9" s="42">
        <v>172</v>
      </c>
      <c r="C9" s="51">
        <v>106.17283950617285</v>
      </c>
      <c r="D9" s="42">
        <v>168</v>
      </c>
      <c r="E9" s="51">
        <v>103.7037037037037</v>
      </c>
      <c r="F9" s="42">
        <v>168</v>
      </c>
      <c r="G9" s="51">
        <v>103.7037037037037</v>
      </c>
      <c r="H9" s="42">
        <v>170</v>
      </c>
      <c r="I9" s="51">
        <v>104.93827160493827</v>
      </c>
      <c r="J9" s="45">
        <v>162</v>
      </c>
    </row>
    <row r="10" spans="1:10" x14ac:dyDescent="0.3">
      <c r="A10" s="13" t="s">
        <v>71</v>
      </c>
      <c r="B10" s="42"/>
      <c r="C10" s="51"/>
      <c r="D10" s="42"/>
      <c r="E10" s="51"/>
      <c r="F10" s="42"/>
      <c r="G10" s="51"/>
      <c r="H10" s="42"/>
      <c r="I10" s="51"/>
      <c r="J10" s="45"/>
    </row>
    <row r="11" spans="1:10" x14ac:dyDescent="0.3">
      <c r="A11" s="46" t="s">
        <v>72</v>
      </c>
      <c r="B11" s="42">
        <v>6</v>
      </c>
      <c r="C11" s="51">
        <v>150</v>
      </c>
      <c r="D11" s="42">
        <v>5</v>
      </c>
      <c r="E11" s="51">
        <v>125</v>
      </c>
      <c r="F11" s="42">
        <v>8</v>
      </c>
      <c r="G11" s="51">
        <v>200</v>
      </c>
      <c r="H11" s="42">
        <v>9</v>
      </c>
      <c r="I11" s="51">
        <v>225</v>
      </c>
      <c r="J11" s="45">
        <v>4</v>
      </c>
    </row>
    <row r="12" spans="1:10" x14ac:dyDescent="0.3">
      <c r="A12" s="46" t="s">
        <v>73</v>
      </c>
      <c r="B12" s="42">
        <v>1</v>
      </c>
      <c r="C12" s="51">
        <v>100</v>
      </c>
      <c r="D12" s="42">
        <v>2</v>
      </c>
      <c r="E12" s="51">
        <v>200</v>
      </c>
      <c r="F12" s="42">
        <v>2</v>
      </c>
      <c r="G12" s="51">
        <v>200</v>
      </c>
      <c r="H12" s="42">
        <v>1</v>
      </c>
      <c r="I12" s="51">
        <v>100</v>
      </c>
      <c r="J12" s="45">
        <v>1</v>
      </c>
    </row>
    <row r="13" spans="1:10" x14ac:dyDescent="0.3">
      <c r="A13" s="46" t="s">
        <v>74</v>
      </c>
      <c r="B13" s="42">
        <v>165</v>
      </c>
      <c r="C13" s="51">
        <v>105.09554140127389</v>
      </c>
      <c r="D13" s="42">
        <v>161</v>
      </c>
      <c r="E13" s="51">
        <v>102.54777070063695</v>
      </c>
      <c r="F13" s="42">
        <v>158</v>
      </c>
      <c r="G13" s="51">
        <v>100.63694267515923</v>
      </c>
      <c r="H13" s="42">
        <v>160</v>
      </c>
      <c r="I13" s="51">
        <v>101.91082802547771</v>
      </c>
      <c r="J13" s="45">
        <v>157</v>
      </c>
    </row>
    <row r="14" spans="1:10" x14ac:dyDescent="0.3">
      <c r="A14" s="48" t="s">
        <v>76</v>
      </c>
      <c r="B14" s="42">
        <v>25</v>
      </c>
      <c r="C14" s="51">
        <v>86.206896551724128</v>
      </c>
      <c r="D14" s="42">
        <v>22</v>
      </c>
      <c r="E14" s="51">
        <v>75.862068965517238</v>
      </c>
      <c r="F14" s="42">
        <v>27</v>
      </c>
      <c r="G14" s="51">
        <v>93.103448275862064</v>
      </c>
      <c r="H14" s="42">
        <v>30</v>
      </c>
      <c r="I14" s="51">
        <v>103.44827586206897</v>
      </c>
      <c r="J14" s="45">
        <v>29</v>
      </c>
    </row>
    <row r="15" spans="1:10" x14ac:dyDescent="0.3">
      <c r="A15" s="13" t="s">
        <v>71</v>
      </c>
      <c r="B15" s="42"/>
      <c r="C15" s="51"/>
      <c r="D15" s="42"/>
      <c r="E15" s="51"/>
      <c r="F15" s="42"/>
      <c r="G15" s="51"/>
      <c r="H15" s="42"/>
      <c r="I15" s="51"/>
      <c r="J15" s="45"/>
    </row>
    <row r="16" spans="1:10" x14ac:dyDescent="0.3">
      <c r="A16" s="46" t="s">
        <v>72</v>
      </c>
      <c r="B16" s="42">
        <v>6</v>
      </c>
      <c r="C16" s="51">
        <v>120</v>
      </c>
      <c r="D16" s="42">
        <v>5</v>
      </c>
      <c r="E16" s="51">
        <v>100</v>
      </c>
      <c r="F16" s="42">
        <v>5</v>
      </c>
      <c r="G16" s="51">
        <v>100</v>
      </c>
      <c r="H16" s="42">
        <v>7</v>
      </c>
      <c r="I16" s="51">
        <v>140</v>
      </c>
      <c r="J16" s="45">
        <v>5</v>
      </c>
    </row>
    <row r="17" spans="1:10" x14ac:dyDescent="0.3">
      <c r="A17" s="46" t="s">
        <v>73</v>
      </c>
      <c r="B17" s="42">
        <v>2</v>
      </c>
      <c r="C17" s="51">
        <v>66.666666666666657</v>
      </c>
      <c r="D17" s="42">
        <v>4</v>
      </c>
      <c r="E17" s="51">
        <v>133.33333333333331</v>
      </c>
      <c r="F17" s="42">
        <v>6</v>
      </c>
      <c r="G17" s="51">
        <v>200</v>
      </c>
      <c r="H17" s="42">
        <v>1</v>
      </c>
      <c r="I17" s="51">
        <v>33.333333333333329</v>
      </c>
      <c r="J17" s="45">
        <v>3</v>
      </c>
    </row>
    <row r="18" spans="1:10" x14ac:dyDescent="0.3">
      <c r="A18" s="46" t="s">
        <v>74</v>
      </c>
      <c r="B18" s="42">
        <v>17</v>
      </c>
      <c r="C18" s="51">
        <v>80.952380952380949</v>
      </c>
      <c r="D18" s="42">
        <v>13</v>
      </c>
      <c r="E18" s="51">
        <v>61.904761904761905</v>
      </c>
      <c r="F18" s="42">
        <v>16</v>
      </c>
      <c r="G18" s="51">
        <v>76.19047619047619</v>
      </c>
      <c r="H18" s="42">
        <v>22</v>
      </c>
      <c r="I18" s="51">
        <v>104.76190476190477</v>
      </c>
      <c r="J18" s="45">
        <v>21</v>
      </c>
    </row>
    <row r="19" spans="1:10" x14ac:dyDescent="0.3">
      <c r="A19" s="47" t="s">
        <v>77</v>
      </c>
      <c r="B19" s="42">
        <v>47</v>
      </c>
      <c r="C19" s="51">
        <v>74.603174603174608</v>
      </c>
      <c r="D19" s="42">
        <v>56</v>
      </c>
      <c r="E19" s="51">
        <v>88.888888888888886</v>
      </c>
      <c r="F19" s="42">
        <v>52</v>
      </c>
      <c r="G19" s="51">
        <v>82.539682539682531</v>
      </c>
      <c r="H19" s="42">
        <v>61</v>
      </c>
      <c r="I19" s="51">
        <v>96.825396825396822</v>
      </c>
      <c r="J19" s="45">
        <v>63</v>
      </c>
    </row>
    <row r="20" spans="1:10" x14ac:dyDescent="0.3">
      <c r="A20" s="13" t="s">
        <v>71</v>
      </c>
      <c r="B20" s="42"/>
      <c r="C20" s="51"/>
      <c r="D20" s="42"/>
      <c r="E20" s="51"/>
      <c r="F20" s="42"/>
      <c r="G20" s="51"/>
      <c r="H20" s="42"/>
      <c r="I20" s="51"/>
      <c r="J20" s="45"/>
    </row>
    <row r="21" spans="1:10" x14ac:dyDescent="0.3">
      <c r="A21" s="46" t="s">
        <v>72</v>
      </c>
      <c r="B21" s="42">
        <v>23</v>
      </c>
      <c r="C21" s="51">
        <v>76.666666666666671</v>
      </c>
      <c r="D21" s="103">
        <v>28</v>
      </c>
      <c r="E21" s="76">
        <v>93.333333333333329</v>
      </c>
      <c r="F21" s="103">
        <v>28</v>
      </c>
      <c r="G21" s="76">
        <v>93.333333333333329</v>
      </c>
      <c r="H21" s="103">
        <v>29</v>
      </c>
      <c r="I21" s="51">
        <v>96.666666666666671</v>
      </c>
      <c r="J21" s="45">
        <v>30</v>
      </c>
    </row>
    <row r="22" spans="1:10" x14ac:dyDescent="0.3">
      <c r="A22" s="46" t="s">
        <v>73</v>
      </c>
      <c r="B22" s="42">
        <v>11</v>
      </c>
      <c r="C22" s="51">
        <v>64.705882352941174</v>
      </c>
      <c r="D22" s="103">
        <v>13</v>
      </c>
      <c r="E22" s="76">
        <v>76.470588235294116</v>
      </c>
      <c r="F22" s="103">
        <v>11</v>
      </c>
      <c r="G22" s="76">
        <v>64.705882352941174</v>
      </c>
      <c r="H22" s="103">
        <v>16</v>
      </c>
      <c r="I22" s="51">
        <v>94.117647058823522</v>
      </c>
      <c r="J22" s="45">
        <v>17</v>
      </c>
    </row>
    <row r="23" spans="1:10" x14ac:dyDescent="0.3">
      <c r="A23" s="46" t="s">
        <v>74</v>
      </c>
      <c r="B23" s="42">
        <v>13</v>
      </c>
      <c r="C23" s="51">
        <v>81.25</v>
      </c>
      <c r="D23" s="103">
        <v>15</v>
      </c>
      <c r="E23" s="76">
        <v>93.75</v>
      </c>
      <c r="F23" s="103">
        <v>13</v>
      </c>
      <c r="G23" s="76">
        <v>81.25</v>
      </c>
      <c r="H23" s="103">
        <v>16</v>
      </c>
      <c r="I23" s="51">
        <v>100</v>
      </c>
      <c r="J23" s="45">
        <v>16</v>
      </c>
    </row>
    <row r="24" spans="1:10" x14ac:dyDescent="0.3">
      <c r="A24" s="47" t="s">
        <v>70</v>
      </c>
      <c r="B24" s="42">
        <v>252</v>
      </c>
      <c r="C24" s="51">
        <v>81.553398058252426</v>
      </c>
      <c r="D24" s="42">
        <v>265</v>
      </c>
      <c r="E24" s="51">
        <v>85.760517799352755</v>
      </c>
      <c r="F24" s="42">
        <v>280</v>
      </c>
      <c r="G24" s="51">
        <v>90.614886731391593</v>
      </c>
      <c r="H24" s="42">
        <v>283</v>
      </c>
      <c r="I24" s="51">
        <v>91.585760517799358</v>
      </c>
      <c r="J24" s="45">
        <v>309</v>
      </c>
    </row>
    <row r="25" spans="1:10" x14ac:dyDescent="0.3">
      <c r="A25" s="13" t="s">
        <v>71</v>
      </c>
      <c r="B25" s="42"/>
      <c r="C25" s="51"/>
      <c r="D25" s="42"/>
      <c r="E25" s="51"/>
      <c r="F25" s="42"/>
      <c r="G25" s="51"/>
      <c r="H25" s="42"/>
      <c r="I25" s="51"/>
      <c r="J25" s="45"/>
    </row>
    <row r="26" spans="1:10" x14ac:dyDescent="0.3">
      <c r="A26" s="46" t="s">
        <v>72</v>
      </c>
      <c r="B26" s="42">
        <v>3</v>
      </c>
      <c r="C26" s="51">
        <v>75</v>
      </c>
      <c r="D26" s="42">
        <v>4</v>
      </c>
      <c r="E26" s="51">
        <v>100</v>
      </c>
      <c r="F26" s="42">
        <v>5</v>
      </c>
      <c r="G26" s="51">
        <v>125</v>
      </c>
      <c r="H26" s="42">
        <v>4</v>
      </c>
      <c r="I26" s="51">
        <v>100</v>
      </c>
      <c r="J26" s="45">
        <v>4</v>
      </c>
    </row>
    <row r="27" spans="1:10" x14ac:dyDescent="0.3">
      <c r="A27" s="46" t="s">
        <v>73</v>
      </c>
      <c r="B27" s="42">
        <v>5</v>
      </c>
      <c r="C27" s="51">
        <v>62.5</v>
      </c>
      <c r="D27" s="42">
        <v>7</v>
      </c>
      <c r="E27" s="51">
        <v>87.5</v>
      </c>
      <c r="F27" s="42">
        <v>6</v>
      </c>
      <c r="G27" s="51">
        <v>75</v>
      </c>
      <c r="H27" s="42">
        <v>7</v>
      </c>
      <c r="I27" s="51">
        <v>87.5</v>
      </c>
      <c r="J27" s="45">
        <v>8</v>
      </c>
    </row>
    <row r="28" spans="1:10" x14ac:dyDescent="0.3">
      <c r="A28" s="49" t="s">
        <v>74</v>
      </c>
      <c r="B28" s="43">
        <v>242</v>
      </c>
      <c r="C28" s="52">
        <v>81.481481481481481</v>
      </c>
      <c r="D28" s="43">
        <v>254</v>
      </c>
      <c r="E28" s="52">
        <v>85.521885521885523</v>
      </c>
      <c r="F28" s="43">
        <v>269</v>
      </c>
      <c r="G28" s="52">
        <v>90.572390572390574</v>
      </c>
      <c r="H28" s="43">
        <v>272</v>
      </c>
      <c r="I28" s="52">
        <v>91.582491582491585</v>
      </c>
      <c r="J28" s="50">
        <v>297</v>
      </c>
    </row>
    <row r="29" spans="1:10" x14ac:dyDescent="0.3">
      <c r="A29" s="27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B15" sqref="B15"/>
    </sheetView>
  </sheetViews>
  <sheetFormatPr defaultRowHeight="14.4" x14ac:dyDescent="0.3"/>
  <cols>
    <col min="1" max="1" width="39.5546875" bestFit="1" customWidth="1"/>
    <col min="2" max="10" width="12.6640625" customWidth="1"/>
  </cols>
  <sheetData>
    <row r="1" spans="1:10" x14ac:dyDescent="0.3">
      <c r="A1" s="108" t="s">
        <v>92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x14ac:dyDescent="0.3">
      <c r="A2" s="112" t="s">
        <v>187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ht="28.8" x14ac:dyDescent="0.3">
      <c r="A3" s="59" t="s">
        <v>33</v>
      </c>
      <c r="B3" s="53">
        <v>2021</v>
      </c>
      <c r="C3" s="54" t="s">
        <v>88</v>
      </c>
      <c r="D3" s="53">
        <v>2020</v>
      </c>
      <c r="E3" s="54" t="s">
        <v>89</v>
      </c>
      <c r="F3" s="53">
        <v>2019</v>
      </c>
      <c r="G3" s="54" t="s">
        <v>90</v>
      </c>
      <c r="H3" s="53">
        <v>2018</v>
      </c>
      <c r="I3" s="54" t="s">
        <v>91</v>
      </c>
      <c r="J3" s="55">
        <v>2017</v>
      </c>
    </row>
    <row r="4" spans="1:10" x14ac:dyDescent="0.3">
      <c r="A4" s="34" t="s">
        <v>69</v>
      </c>
      <c r="B4" s="19"/>
      <c r="C4" s="19"/>
      <c r="D4" s="19"/>
      <c r="E4" s="19"/>
      <c r="F4" s="19"/>
      <c r="G4" s="19"/>
      <c r="H4" s="19"/>
      <c r="I4" s="19"/>
      <c r="J4" s="14"/>
    </row>
    <row r="5" spans="1:10" x14ac:dyDescent="0.3">
      <c r="A5" s="33" t="s">
        <v>82</v>
      </c>
      <c r="B5" s="30">
        <v>98</v>
      </c>
      <c r="C5" s="51">
        <f>(B5/J5)*100</f>
        <v>61.250000000000007</v>
      </c>
      <c r="D5" s="30">
        <v>149</v>
      </c>
      <c r="E5" s="51">
        <f>(D5/J5)*100</f>
        <v>93.125</v>
      </c>
      <c r="F5" s="30">
        <v>124</v>
      </c>
      <c r="G5" s="51">
        <f>(F5/J5)*100</f>
        <v>77.5</v>
      </c>
      <c r="H5" s="30">
        <v>143</v>
      </c>
      <c r="I5" s="51">
        <f>(H5/J5)*100</f>
        <v>89.375</v>
      </c>
      <c r="J5" s="57">
        <v>160</v>
      </c>
    </row>
    <row r="6" spans="1:10" x14ac:dyDescent="0.3">
      <c r="A6" s="33" t="s">
        <v>83</v>
      </c>
      <c r="B6" s="30">
        <v>46617</v>
      </c>
      <c r="C6" s="51">
        <f t="shared" ref="C6:C30" si="0">(B6/J6)*100</f>
        <v>58.813807373016068</v>
      </c>
      <c r="D6" s="30">
        <v>96305</v>
      </c>
      <c r="E6" s="51">
        <f t="shared" ref="E6:E30" si="1">(D6/J6)*100</f>
        <v>121.50210693648911</v>
      </c>
      <c r="F6" s="30">
        <v>65715</v>
      </c>
      <c r="G6" s="51">
        <f t="shared" ref="G6:G30" si="2">(F6/J6)*100</f>
        <v>82.908581665867629</v>
      </c>
      <c r="H6" s="30">
        <v>78724</v>
      </c>
      <c r="I6" s="51">
        <f t="shared" ref="I6:I30" si="3">(H6/J6)*100</f>
        <v>99.32123842446569</v>
      </c>
      <c r="J6" s="57">
        <v>79262</v>
      </c>
    </row>
    <row r="7" spans="1:10" x14ac:dyDescent="0.3">
      <c r="A7" s="33" t="s">
        <v>84</v>
      </c>
      <c r="B7" s="30">
        <v>91</v>
      </c>
      <c r="C7" s="51">
        <f t="shared" si="0"/>
        <v>116.66666666666667</v>
      </c>
      <c r="D7" s="30">
        <v>93</v>
      </c>
      <c r="E7" s="51">
        <f t="shared" si="1"/>
        <v>119.23076923076923</v>
      </c>
      <c r="F7" s="30">
        <v>114</v>
      </c>
      <c r="G7" s="51">
        <f t="shared" si="2"/>
        <v>146.15384615384613</v>
      </c>
      <c r="H7" s="30">
        <v>121</v>
      </c>
      <c r="I7" s="51">
        <f t="shared" si="3"/>
        <v>155.12820512820514</v>
      </c>
      <c r="J7" s="57">
        <v>78</v>
      </c>
    </row>
    <row r="8" spans="1:10" x14ac:dyDescent="0.3">
      <c r="A8" s="33" t="s">
        <v>83</v>
      </c>
      <c r="B8" s="30">
        <v>94534</v>
      </c>
      <c r="C8" s="51">
        <f t="shared" si="0"/>
        <v>102.95354054583869</v>
      </c>
      <c r="D8" s="30">
        <v>107241</v>
      </c>
      <c r="E8" s="51">
        <f t="shared" si="1"/>
        <v>116.7922720045305</v>
      </c>
      <c r="F8" s="30">
        <v>108152</v>
      </c>
      <c r="G8" s="51">
        <f t="shared" si="2"/>
        <v>117.78440896517175</v>
      </c>
      <c r="H8" s="30">
        <v>96749</v>
      </c>
      <c r="I8" s="51">
        <f t="shared" si="3"/>
        <v>105.36581647099823</v>
      </c>
      <c r="J8" s="57">
        <v>91822</v>
      </c>
    </row>
    <row r="9" spans="1:10" x14ac:dyDescent="0.3">
      <c r="A9" s="33" t="s">
        <v>85</v>
      </c>
      <c r="B9" s="30">
        <v>64</v>
      </c>
      <c r="C9" s="51">
        <f t="shared" si="0"/>
        <v>172.97297297297297</v>
      </c>
      <c r="D9" s="30">
        <v>23</v>
      </c>
      <c r="E9" s="51">
        <f t="shared" si="1"/>
        <v>62.162162162162161</v>
      </c>
      <c r="F9" s="30">
        <v>10</v>
      </c>
      <c r="G9" s="51">
        <f t="shared" si="2"/>
        <v>27.027027027027028</v>
      </c>
      <c r="H9" s="30">
        <v>7</v>
      </c>
      <c r="I9" s="51">
        <f t="shared" si="3"/>
        <v>18.918918918918919</v>
      </c>
      <c r="J9" s="57">
        <v>37</v>
      </c>
    </row>
    <row r="10" spans="1:10" x14ac:dyDescent="0.3">
      <c r="A10" s="33" t="s">
        <v>83</v>
      </c>
      <c r="B10" s="30">
        <v>267</v>
      </c>
      <c r="C10" s="51">
        <f t="shared" si="0"/>
        <v>120.81447963800905</v>
      </c>
      <c r="D10" s="30">
        <v>231</v>
      </c>
      <c r="E10" s="51">
        <f t="shared" si="1"/>
        <v>104.52488687782807</v>
      </c>
      <c r="F10" s="30">
        <v>245</v>
      </c>
      <c r="G10" s="51">
        <f t="shared" si="2"/>
        <v>110.85972850678733</v>
      </c>
      <c r="H10" s="30">
        <v>528</v>
      </c>
      <c r="I10" s="51">
        <f t="shared" si="3"/>
        <v>238.91402714932127</v>
      </c>
      <c r="J10" s="57">
        <v>221</v>
      </c>
    </row>
    <row r="11" spans="1:10" x14ac:dyDescent="0.3">
      <c r="A11" s="32" t="s">
        <v>75</v>
      </c>
      <c r="B11" s="30"/>
      <c r="C11" s="51"/>
      <c r="D11" s="30"/>
      <c r="E11" s="51"/>
      <c r="F11" s="30"/>
      <c r="G11" s="51"/>
      <c r="H11" s="30"/>
      <c r="I11" s="51"/>
      <c r="J11" s="57"/>
    </row>
    <row r="12" spans="1:10" x14ac:dyDescent="0.3">
      <c r="A12" s="33" t="s">
        <v>82</v>
      </c>
      <c r="B12" s="30">
        <v>401</v>
      </c>
      <c r="C12" s="51">
        <f t="shared" si="0"/>
        <v>78.167641325536067</v>
      </c>
      <c r="D12" s="30">
        <v>476</v>
      </c>
      <c r="E12" s="51">
        <f t="shared" si="1"/>
        <v>92.787524366471729</v>
      </c>
      <c r="F12" s="30">
        <v>516</v>
      </c>
      <c r="G12" s="51">
        <f t="shared" si="2"/>
        <v>100.58479532163742</v>
      </c>
      <c r="H12" s="30">
        <v>596</v>
      </c>
      <c r="I12" s="51">
        <f t="shared" si="3"/>
        <v>116.1793372319688</v>
      </c>
      <c r="J12" s="57">
        <v>513</v>
      </c>
    </row>
    <row r="13" spans="1:10" x14ac:dyDescent="0.3">
      <c r="A13" s="33" t="s">
        <v>83</v>
      </c>
      <c r="B13" s="30">
        <v>211945</v>
      </c>
      <c r="C13" s="51">
        <f t="shared" si="0"/>
        <v>73.26182690512897</v>
      </c>
      <c r="D13" s="30">
        <v>277763</v>
      </c>
      <c r="E13" s="51">
        <f t="shared" si="1"/>
        <v>96.012761927147778</v>
      </c>
      <c r="F13" s="30">
        <v>279593</v>
      </c>
      <c r="G13" s="51">
        <f t="shared" si="2"/>
        <v>96.645327655220569</v>
      </c>
      <c r="H13" s="30">
        <v>367461</v>
      </c>
      <c r="I13" s="51">
        <f t="shared" si="3"/>
        <v>127.01816120401801</v>
      </c>
      <c r="J13" s="57">
        <v>289298</v>
      </c>
    </row>
    <row r="14" spans="1:10" x14ac:dyDescent="0.3">
      <c r="A14" s="33" t="s">
        <v>84</v>
      </c>
      <c r="B14" s="30">
        <v>168</v>
      </c>
      <c r="C14" s="51">
        <f t="shared" si="0"/>
        <v>97.109826589595372</v>
      </c>
      <c r="D14" s="30">
        <v>158</v>
      </c>
      <c r="E14" s="51">
        <f t="shared" si="1"/>
        <v>91.329479768786129</v>
      </c>
      <c r="F14" s="30">
        <v>178</v>
      </c>
      <c r="G14" s="51">
        <f t="shared" si="2"/>
        <v>102.89017341040463</v>
      </c>
      <c r="H14" s="30">
        <v>170</v>
      </c>
      <c r="I14" s="51">
        <f t="shared" si="3"/>
        <v>98.265895953757223</v>
      </c>
      <c r="J14" s="57">
        <v>173</v>
      </c>
    </row>
    <row r="15" spans="1:10" x14ac:dyDescent="0.3">
      <c r="A15" s="33" t="s">
        <v>83</v>
      </c>
      <c r="B15" s="30">
        <v>199825</v>
      </c>
      <c r="C15" s="51">
        <f t="shared" si="0"/>
        <v>56.673955647825927</v>
      </c>
      <c r="D15" s="30">
        <v>205746</v>
      </c>
      <c r="E15" s="51">
        <f t="shared" si="1"/>
        <v>58.353257493895129</v>
      </c>
      <c r="F15" s="30">
        <v>246833</v>
      </c>
      <c r="G15" s="51">
        <f t="shared" si="2"/>
        <v>70.006267956561075</v>
      </c>
      <c r="H15" s="30">
        <v>279190</v>
      </c>
      <c r="I15" s="51">
        <f t="shared" si="3"/>
        <v>79.183293768630165</v>
      </c>
      <c r="J15" s="57">
        <v>352587</v>
      </c>
    </row>
    <row r="16" spans="1:10" x14ac:dyDescent="0.3">
      <c r="A16" s="33" t="s">
        <v>85</v>
      </c>
      <c r="B16" s="30">
        <v>102</v>
      </c>
      <c r="C16" s="51">
        <f t="shared" si="0"/>
        <v>226.66666666666666</v>
      </c>
      <c r="D16" s="30">
        <v>466</v>
      </c>
      <c r="E16" s="51">
        <f t="shared" si="1"/>
        <v>1035.5555555555557</v>
      </c>
      <c r="F16" s="30">
        <v>70</v>
      </c>
      <c r="G16" s="51">
        <f t="shared" si="2"/>
        <v>155.55555555555557</v>
      </c>
      <c r="H16" s="30">
        <v>47</v>
      </c>
      <c r="I16" s="51">
        <f t="shared" si="3"/>
        <v>104.44444444444446</v>
      </c>
      <c r="J16" s="57">
        <v>45</v>
      </c>
    </row>
    <row r="17" spans="1:10" x14ac:dyDescent="0.3">
      <c r="A17" s="33" t="s">
        <v>83</v>
      </c>
      <c r="B17" s="30">
        <v>358</v>
      </c>
      <c r="C17" s="51">
        <f t="shared" si="0"/>
        <v>28.188976377952756</v>
      </c>
      <c r="D17" s="30">
        <v>3289</v>
      </c>
      <c r="E17" s="51">
        <f t="shared" si="1"/>
        <v>258.97637795275591</v>
      </c>
      <c r="F17" s="30">
        <v>1697</v>
      </c>
      <c r="G17" s="51">
        <f t="shared" si="2"/>
        <v>133.62204724409449</v>
      </c>
      <c r="H17" s="30">
        <v>1905</v>
      </c>
      <c r="I17" s="51">
        <f t="shared" si="3"/>
        <v>150</v>
      </c>
      <c r="J17" s="57">
        <v>1270</v>
      </c>
    </row>
    <row r="18" spans="1:10" x14ac:dyDescent="0.3">
      <c r="A18" s="32" t="s">
        <v>76</v>
      </c>
      <c r="B18" s="30"/>
      <c r="C18" s="51"/>
      <c r="D18" s="30"/>
      <c r="E18" s="51"/>
      <c r="F18" s="30"/>
      <c r="G18" s="51"/>
      <c r="H18" s="30"/>
      <c r="I18" s="51"/>
      <c r="J18" s="57"/>
    </row>
    <row r="19" spans="1:10" x14ac:dyDescent="0.3">
      <c r="A19" s="33" t="s">
        <v>82</v>
      </c>
      <c r="B19" s="30">
        <v>33</v>
      </c>
      <c r="C19" s="51">
        <f t="shared" si="0"/>
        <v>57.894736842105267</v>
      </c>
      <c r="D19" s="30">
        <v>27</v>
      </c>
      <c r="E19" s="51">
        <f t="shared" si="1"/>
        <v>47.368421052631575</v>
      </c>
      <c r="F19" s="30">
        <v>47</v>
      </c>
      <c r="G19" s="51">
        <f t="shared" si="2"/>
        <v>82.456140350877192</v>
      </c>
      <c r="H19" s="30">
        <v>2</v>
      </c>
      <c r="I19" s="51">
        <f t="shared" si="3"/>
        <v>3.5087719298245612</v>
      </c>
      <c r="J19" s="57">
        <v>57</v>
      </c>
    </row>
    <row r="20" spans="1:10" x14ac:dyDescent="0.3">
      <c r="A20" s="33" t="s">
        <v>83</v>
      </c>
      <c r="B20" s="30">
        <v>116800</v>
      </c>
      <c r="C20" s="51">
        <f t="shared" si="0"/>
        <v>18.815190689058031</v>
      </c>
      <c r="D20" s="30">
        <v>229600</v>
      </c>
      <c r="E20" s="51">
        <f t="shared" si="1"/>
        <v>36.98602553260038</v>
      </c>
      <c r="F20" s="30">
        <v>572420</v>
      </c>
      <c r="G20" s="51">
        <f t="shared" si="2"/>
        <v>92.210543272522244</v>
      </c>
      <c r="H20" s="30">
        <v>1141085</v>
      </c>
      <c r="I20" s="51">
        <f t="shared" si="3"/>
        <v>183.81619749506666</v>
      </c>
      <c r="J20" s="57">
        <v>620775</v>
      </c>
    </row>
    <row r="21" spans="1:10" x14ac:dyDescent="0.3">
      <c r="A21" s="33" t="s">
        <v>84</v>
      </c>
      <c r="B21" s="30">
        <v>1</v>
      </c>
      <c r="C21" s="51" t="s">
        <v>87</v>
      </c>
      <c r="D21" s="30">
        <v>5</v>
      </c>
      <c r="E21" s="51" t="s">
        <v>87</v>
      </c>
      <c r="F21" s="30">
        <v>2</v>
      </c>
      <c r="G21" s="51" t="s">
        <v>87</v>
      </c>
      <c r="H21" s="30">
        <f>SUM(H6:H19)</f>
        <v>825500</v>
      </c>
      <c r="I21" s="51" t="s">
        <v>87</v>
      </c>
      <c r="J21" s="57" t="s">
        <v>10</v>
      </c>
    </row>
    <row r="22" spans="1:10" x14ac:dyDescent="0.3">
      <c r="A22" s="33" t="s">
        <v>83</v>
      </c>
      <c r="B22" s="30">
        <v>500</v>
      </c>
      <c r="C22" s="51" t="s">
        <v>87</v>
      </c>
      <c r="D22" s="30">
        <v>4500</v>
      </c>
      <c r="E22" s="51" t="s">
        <v>87</v>
      </c>
      <c r="F22" s="30">
        <v>1500</v>
      </c>
      <c r="G22" s="51" t="s">
        <v>87</v>
      </c>
      <c r="H22" s="30">
        <v>30000</v>
      </c>
      <c r="I22" s="51" t="s">
        <v>87</v>
      </c>
      <c r="J22" s="57" t="s">
        <v>10</v>
      </c>
    </row>
    <row r="23" spans="1:10" x14ac:dyDescent="0.3">
      <c r="A23" s="33" t="s">
        <v>85</v>
      </c>
      <c r="B23" s="30">
        <v>18</v>
      </c>
      <c r="C23" s="51" t="s">
        <v>87</v>
      </c>
      <c r="D23" s="30">
        <v>1</v>
      </c>
      <c r="E23" s="51" t="s">
        <v>87</v>
      </c>
      <c r="F23" s="30" t="s">
        <v>10</v>
      </c>
      <c r="G23" s="51" t="s">
        <v>87</v>
      </c>
      <c r="H23" s="30" t="s">
        <v>10</v>
      </c>
      <c r="I23" s="51" t="s">
        <v>87</v>
      </c>
      <c r="J23" s="57" t="s">
        <v>10</v>
      </c>
    </row>
    <row r="24" spans="1:10" x14ac:dyDescent="0.3">
      <c r="A24" s="33" t="s">
        <v>83</v>
      </c>
      <c r="B24" s="30">
        <v>4816</v>
      </c>
      <c r="C24" s="51" t="s">
        <v>87</v>
      </c>
      <c r="D24" s="30">
        <v>1000</v>
      </c>
      <c r="E24" s="51" t="s">
        <v>87</v>
      </c>
      <c r="F24" s="30" t="s">
        <v>10</v>
      </c>
      <c r="G24" s="51" t="s">
        <v>87</v>
      </c>
      <c r="H24" s="30" t="s">
        <v>10</v>
      </c>
      <c r="I24" s="51" t="s">
        <v>87</v>
      </c>
      <c r="J24" s="57" t="s">
        <v>10</v>
      </c>
    </row>
    <row r="25" spans="1:10" x14ac:dyDescent="0.3">
      <c r="A25" s="32" t="s">
        <v>77</v>
      </c>
      <c r="B25" s="30"/>
      <c r="C25" s="51"/>
      <c r="D25" s="30"/>
      <c r="E25" s="51"/>
      <c r="F25" s="30"/>
      <c r="G25" s="51"/>
      <c r="H25" s="30"/>
      <c r="I25" s="51"/>
      <c r="J25" s="57"/>
    </row>
    <row r="26" spans="1:10" x14ac:dyDescent="0.3">
      <c r="A26" s="33" t="s">
        <v>82</v>
      </c>
      <c r="B26" s="30">
        <v>183</v>
      </c>
      <c r="C26" s="51">
        <f t="shared" si="0"/>
        <v>67.52767527675276</v>
      </c>
      <c r="D26" s="30">
        <v>180</v>
      </c>
      <c r="E26" s="51">
        <f t="shared" si="1"/>
        <v>66.420664206642073</v>
      </c>
      <c r="F26" s="30">
        <v>235</v>
      </c>
      <c r="G26" s="51">
        <f t="shared" si="2"/>
        <v>86.715867158671585</v>
      </c>
      <c r="H26" s="30">
        <v>257</v>
      </c>
      <c r="I26" s="51">
        <f t="shared" si="3"/>
        <v>94.833948339483399</v>
      </c>
      <c r="J26" s="57">
        <v>271</v>
      </c>
    </row>
    <row r="27" spans="1:10" x14ac:dyDescent="0.3">
      <c r="A27" s="33" t="s">
        <v>83</v>
      </c>
      <c r="B27" s="30">
        <v>67565</v>
      </c>
      <c r="C27" s="51">
        <f t="shared" si="0"/>
        <v>81.237224960923413</v>
      </c>
      <c r="D27" s="30">
        <v>67569</v>
      </c>
      <c r="E27" s="51">
        <f t="shared" si="1"/>
        <v>81.2420343873993</v>
      </c>
      <c r="F27" s="30">
        <v>67750</v>
      </c>
      <c r="G27" s="51">
        <f t="shared" si="2"/>
        <v>81.459660935433448</v>
      </c>
      <c r="H27" s="30">
        <v>76280</v>
      </c>
      <c r="I27" s="51">
        <f t="shared" si="3"/>
        <v>91.71576289527475</v>
      </c>
      <c r="J27" s="57">
        <v>83170</v>
      </c>
    </row>
    <row r="28" spans="1:10" x14ac:dyDescent="0.3">
      <c r="A28" s="34" t="s">
        <v>86</v>
      </c>
      <c r="B28" s="30"/>
      <c r="C28" s="51"/>
      <c r="D28" s="30"/>
      <c r="E28" s="51"/>
      <c r="F28" s="30"/>
      <c r="G28" s="51"/>
      <c r="H28" s="76"/>
      <c r="I28" s="51"/>
      <c r="J28" s="57"/>
    </row>
    <row r="29" spans="1:10" x14ac:dyDescent="0.3">
      <c r="A29" s="33" t="s">
        <v>82</v>
      </c>
      <c r="B29" s="30">
        <v>244</v>
      </c>
      <c r="C29" s="51">
        <f t="shared" si="0"/>
        <v>78.964401294498373</v>
      </c>
      <c r="D29" s="30">
        <v>252</v>
      </c>
      <c r="E29" s="51">
        <f t="shared" si="1"/>
        <v>81.553398058252426</v>
      </c>
      <c r="F29" s="30">
        <v>281</v>
      </c>
      <c r="G29" s="51">
        <f t="shared" si="2"/>
        <v>90.938511326860834</v>
      </c>
      <c r="H29" s="77">
        <v>307</v>
      </c>
      <c r="I29" s="51">
        <f t="shared" si="3"/>
        <v>99.35275080906149</v>
      </c>
      <c r="J29" s="57">
        <v>309</v>
      </c>
    </row>
    <row r="30" spans="1:10" x14ac:dyDescent="0.3">
      <c r="A30" s="37" t="s">
        <v>83</v>
      </c>
      <c r="B30" s="31">
        <v>4387016</v>
      </c>
      <c r="C30" s="52">
        <f t="shared" si="0"/>
        <v>59.789178157336146</v>
      </c>
      <c r="D30" s="31">
        <v>4694802</v>
      </c>
      <c r="E30" s="52">
        <f t="shared" si="1"/>
        <v>63.983890916153044</v>
      </c>
      <c r="F30" s="31">
        <v>5534296</v>
      </c>
      <c r="G30" s="52">
        <f t="shared" si="2"/>
        <v>75.425074702128455</v>
      </c>
      <c r="H30" s="78">
        <v>7287675</v>
      </c>
      <c r="I30" s="52">
        <f t="shared" si="3"/>
        <v>99.321292406447725</v>
      </c>
      <c r="J30" s="58">
        <v>7337475</v>
      </c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J1"/>
    </sheetView>
  </sheetViews>
  <sheetFormatPr defaultRowHeight="14.4" x14ac:dyDescent="0.3"/>
  <cols>
    <col min="1" max="1" width="40.33203125" bestFit="1" customWidth="1"/>
    <col min="2" max="10" width="10.6640625" customWidth="1"/>
  </cols>
  <sheetData>
    <row r="1" spans="1:10" x14ac:dyDescent="0.3">
      <c r="A1" s="109" t="s">
        <v>34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x14ac:dyDescent="0.3">
      <c r="A2" s="111" t="s">
        <v>159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8.8" x14ac:dyDescent="0.3">
      <c r="A3" s="56"/>
      <c r="B3" s="21">
        <v>2021</v>
      </c>
      <c r="C3" s="22" t="s">
        <v>0</v>
      </c>
      <c r="D3" s="21">
        <v>2020</v>
      </c>
      <c r="E3" s="22" t="s">
        <v>1</v>
      </c>
      <c r="F3" s="21">
        <v>2019</v>
      </c>
      <c r="G3" s="22" t="s">
        <v>2</v>
      </c>
      <c r="H3" s="21">
        <v>2018</v>
      </c>
      <c r="I3" s="22" t="s">
        <v>3</v>
      </c>
      <c r="J3" s="23">
        <v>2017</v>
      </c>
    </row>
    <row r="4" spans="1:10" x14ac:dyDescent="0.3">
      <c r="A4" s="1" t="s">
        <v>4</v>
      </c>
      <c r="B4" s="2">
        <v>754</v>
      </c>
      <c r="C4" s="3">
        <v>67.623318385650222</v>
      </c>
      <c r="D4" s="2">
        <v>826</v>
      </c>
      <c r="E4" s="3">
        <v>74.080717488789233</v>
      </c>
      <c r="F4" s="2">
        <v>878</v>
      </c>
      <c r="G4" s="3">
        <v>78.744394618834079</v>
      </c>
      <c r="H4" s="2">
        <v>932</v>
      </c>
      <c r="I4" s="3">
        <v>83.587443946188344</v>
      </c>
      <c r="J4" s="67">
        <v>1115</v>
      </c>
    </row>
    <row r="5" spans="1:10" x14ac:dyDescent="0.3">
      <c r="A5" s="1" t="s">
        <v>5</v>
      </c>
      <c r="B5" s="2"/>
      <c r="C5" s="3"/>
      <c r="D5" s="2"/>
      <c r="E5" s="3"/>
      <c r="F5" s="2"/>
      <c r="G5" s="3"/>
      <c r="H5" s="2"/>
      <c r="I5" s="3"/>
      <c r="J5" s="4"/>
    </row>
    <row r="6" spans="1:10" x14ac:dyDescent="0.3">
      <c r="A6" s="5" t="s">
        <v>6</v>
      </c>
      <c r="B6" s="2">
        <v>3</v>
      </c>
      <c r="C6" s="3">
        <v>60</v>
      </c>
      <c r="D6" s="2">
        <v>3</v>
      </c>
      <c r="E6" s="3">
        <v>60</v>
      </c>
      <c r="F6" s="2">
        <v>4</v>
      </c>
      <c r="G6" s="3">
        <v>80</v>
      </c>
      <c r="H6" s="2">
        <v>5</v>
      </c>
      <c r="I6" s="3">
        <v>100</v>
      </c>
      <c r="J6" s="4">
        <v>5</v>
      </c>
    </row>
    <row r="7" spans="1:10" x14ac:dyDescent="0.3">
      <c r="A7" s="5" t="s">
        <v>7</v>
      </c>
      <c r="B7" s="2">
        <v>20</v>
      </c>
      <c r="C7" s="3">
        <v>111.11111111111111</v>
      </c>
      <c r="D7" s="2">
        <v>16</v>
      </c>
      <c r="E7" s="3">
        <v>88.888888888888886</v>
      </c>
      <c r="F7" s="2">
        <v>16</v>
      </c>
      <c r="G7" s="3">
        <v>88.888888888888886</v>
      </c>
      <c r="H7" s="2">
        <v>15</v>
      </c>
      <c r="I7" s="3">
        <v>83.333333333333343</v>
      </c>
      <c r="J7" s="4">
        <v>18</v>
      </c>
    </row>
    <row r="8" spans="1:10" x14ac:dyDescent="0.3">
      <c r="A8" s="5" t="s">
        <v>8</v>
      </c>
      <c r="B8" s="2">
        <v>31</v>
      </c>
      <c r="C8" s="3">
        <v>86.111111111111114</v>
      </c>
      <c r="D8" s="2">
        <v>34</v>
      </c>
      <c r="E8" s="3">
        <v>94.444444444444443</v>
      </c>
      <c r="F8" s="2">
        <v>36</v>
      </c>
      <c r="G8" s="3">
        <v>100</v>
      </c>
      <c r="H8" s="2">
        <v>35</v>
      </c>
      <c r="I8" s="3">
        <v>97.222222222222214</v>
      </c>
      <c r="J8" s="4">
        <v>36</v>
      </c>
    </row>
    <row r="9" spans="1:10" x14ac:dyDescent="0.3">
      <c r="A9" s="5" t="s">
        <v>9</v>
      </c>
      <c r="B9" s="6" t="s">
        <v>10</v>
      </c>
      <c r="C9" s="7" t="s">
        <v>10</v>
      </c>
      <c r="D9" s="6" t="s">
        <v>10</v>
      </c>
      <c r="E9" s="7" t="s">
        <v>10</v>
      </c>
      <c r="F9" s="6" t="s">
        <v>10</v>
      </c>
      <c r="G9" s="7" t="s">
        <v>10</v>
      </c>
      <c r="H9" s="6" t="s">
        <v>10</v>
      </c>
      <c r="I9" s="7" t="s">
        <v>10</v>
      </c>
      <c r="J9" s="8">
        <v>1</v>
      </c>
    </row>
    <row r="10" spans="1:10" x14ac:dyDescent="0.3">
      <c r="A10" s="5" t="s">
        <v>11</v>
      </c>
      <c r="B10" s="2">
        <v>17</v>
      </c>
      <c r="C10" s="3">
        <v>106.25</v>
      </c>
      <c r="D10" s="2">
        <v>17</v>
      </c>
      <c r="E10" s="3">
        <v>106.25</v>
      </c>
      <c r="F10" s="2">
        <v>17</v>
      </c>
      <c r="G10" s="3">
        <v>106.25</v>
      </c>
      <c r="H10" s="2">
        <v>15</v>
      </c>
      <c r="I10" s="3">
        <v>93.75</v>
      </c>
      <c r="J10" s="4">
        <v>16</v>
      </c>
    </row>
    <row r="11" spans="1:10" x14ac:dyDescent="0.3">
      <c r="A11" s="5" t="s">
        <v>12</v>
      </c>
      <c r="B11" s="2">
        <v>2</v>
      </c>
      <c r="C11" s="3">
        <v>66.666666666666657</v>
      </c>
      <c r="D11" s="2">
        <v>3</v>
      </c>
      <c r="E11" s="3">
        <v>100</v>
      </c>
      <c r="F11" s="2">
        <v>3</v>
      </c>
      <c r="G11" s="3">
        <v>100</v>
      </c>
      <c r="H11" s="2">
        <v>3</v>
      </c>
      <c r="I11" s="3">
        <v>100</v>
      </c>
      <c r="J11" s="4">
        <v>3</v>
      </c>
    </row>
    <row r="12" spans="1:10" x14ac:dyDescent="0.3">
      <c r="A12" s="5" t="s">
        <v>13</v>
      </c>
      <c r="B12" s="2">
        <v>1</v>
      </c>
      <c r="C12" s="3">
        <v>100</v>
      </c>
      <c r="D12" s="2">
        <v>1</v>
      </c>
      <c r="E12" s="3">
        <v>100</v>
      </c>
      <c r="F12" s="2" t="s">
        <v>10</v>
      </c>
      <c r="G12" s="3" t="s">
        <v>10</v>
      </c>
      <c r="H12" s="2">
        <v>1</v>
      </c>
      <c r="I12" s="3">
        <v>100</v>
      </c>
      <c r="J12" s="4" t="s">
        <v>10</v>
      </c>
    </row>
    <row r="13" spans="1:10" x14ac:dyDescent="0.3">
      <c r="A13" s="5" t="s">
        <v>14</v>
      </c>
      <c r="B13" s="2">
        <v>11</v>
      </c>
      <c r="C13" s="3">
        <v>122.22222222222223</v>
      </c>
      <c r="D13" s="2">
        <v>11</v>
      </c>
      <c r="E13" s="3">
        <v>122.22222222222223</v>
      </c>
      <c r="F13" s="2">
        <v>9</v>
      </c>
      <c r="G13" s="3">
        <v>100</v>
      </c>
      <c r="H13" s="2">
        <v>13</v>
      </c>
      <c r="I13" s="3">
        <v>144.44444444444443</v>
      </c>
      <c r="J13" s="4">
        <v>9</v>
      </c>
    </row>
    <row r="14" spans="1:10" x14ac:dyDescent="0.3">
      <c r="A14" s="5" t="s">
        <v>15</v>
      </c>
      <c r="B14" s="2">
        <v>6</v>
      </c>
      <c r="C14" s="3">
        <v>200</v>
      </c>
      <c r="D14" s="2">
        <v>6</v>
      </c>
      <c r="E14" s="3">
        <v>200</v>
      </c>
      <c r="F14" s="2">
        <v>6</v>
      </c>
      <c r="G14" s="3">
        <v>200</v>
      </c>
      <c r="H14" s="2">
        <v>5</v>
      </c>
      <c r="I14" s="3">
        <v>166.66666666666669</v>
      </c>
      <c r="J14" s="4">
        <v>3</v>
      </c>
    </row>
    <row r="15" spans="1:10" x14ac:dyDescent="0.3">
      <c r="A15" s="5" t="s">
        <v>16</v>
      </c>
      <c r="B15" s="2">
        <v>1</v>
      </c>
      <c r="C15" s="3">
        <v>100</v>
      </c>
      <c r="D15" s="2">
        <v>1</v>
      </c>
      <c r="E15" s="3">
        <v>100</v>
      </c>
      <c r="F15" s="2">
        <v>1</v>
      </c>
      <c r="G15" s="3">
        <v>100</v>
      </c>
      <c r="H15" s="2">
        <v>2</v>
      </c>
      <c r="I15" s="3">
        <v>200</v>
      </c>
      <c r="J15" s="4">
        <v>1</v>
      </c>
    </row>
    <row r="16" spans="1:10" x14ac:dyDescent="0.3">
      <c r="A16" s="5" t="s">
        <v>17</v>
      </c>
      <c r="B16" s="2">
        <v>348</v>
      </c>
      <c r="C16" s="3">
        <v>65.168539325842701</v>
      </c>
      <c r="D16" s="2">
        <v>378</v>
      </c>
      <c r="E16" s="3">
        <v>70.786516853932582</v>
      </c>
      <c r="F16" s="2">
        <v>401</v>
      </c>
      <c r="G16" s="3">
        <v>75.093632958801493</v>
      </c>
      <c r="H16" s="2">
        <v>422</v>
      </c>
      <c r="I16" s="3">
        <v>79.026217228464418</v>
      </c>
      <c r="J16" s="4">
        <v>534</v>
      </c>
    </row>
    <row r="17" spans="1:10" x14ac:dyDescent="0.3">
      <c r="A17" s="5" t="s">
        <v>18</v>
      </c>
      <c r="B17" s="2">
        <v>235</v>
      </c>
      <c r="C17" s="3">
        <v>63.513513513513509</v>
      </c>
      <c r="D17" s="2">
        <v>270</v>
      </c>
      <c r="E17" s="3">
        <v>72.972972972972968</v>
      </c>
      <c r="F17" s="2">
        <v>295</v>
      </c>
      <c r="G17" s="3">
        <v>79.729729729729726</v>
      </c>
      <c r="H17" s="2">
        <v>310</v>
      </c>
      <c r="I17" s="3">
        <v>83.78378378378379</v>
      </c>
      <c r="J17" s="4">
        <v>370</v>
      </c>
    </row>
    <row r="18" spans="1:10" x14ac:dyDescent="0.3">
      <c r="A18" s="5" t="s">
        <v>19</v>
      </c>
      <c r="B18" s="2">
        <v>55</v>
      </c>
      <c r="C18" s="3">
        <v>68.75</v>
      </c>
      <c r="D18" s="2">
        <v>63</v>
      </c>
      <c r="E18" s="3">
        <v>78.75</v>
      </c>
      <c r="F18" s="2">
        <v>58</v>
      </c>
      <c r="G18" s="3">
        <v>72.5</v>
      </c>
      <c r="H18" s="2">
        <v>71</v>
      </c>
      <c r="I18" s="3">
        <v>88.75</v>
      </c>
      <c r="J18" s="4">
        <v>80</v>
      </c>
    </row>
    <row r="19" spans="1:10" x14ac:dyDescent="0.3">
      <c r="A19" s="5" t="s">
        <v>20</v>
      </c>
      <c r="B19" s="2">
        <v>9</v>
      </c>
      <c r="C19" s="3">
        <v>56.25</v>
      </c>
      <c r="D19" s="2">
        <v>10</v>
      </c>
      <c r="E19" s="3">
        <v>62.5</v>
      </c>
      <c r="F19" s="2">
        <v>14</v>
      </c>
      <c r="G19" s="3">
        <v>87.5</v>
      </c>
      <c r="H19" s="2">
        <v>16</v>
      </c>
      <c r="I19" s="3">
        <v>100</v>
      </c>
      <c r="J19" s="4">
        <v>16</v>
      </c>
    </row>
    <row r="20" spans="1:10" x14ac:dyDescent="0.3">
      <c r="A20" s="5" t="s">
        <v>21</v>
      </c>
      <c r="B20" s="2">
        <v>13</v>
      </c>
      <c r="C20" s="3">
        <v>72.222222222222214</v>
      </c>
      <c r="D20" s="2">
        <v>11</v>
      </c>
      <c r="E20" s="3">
        <v>61.111111111111114</v>
      </c>
      <c r="F20" s="2">
        <v>13</v>
      </c>
      <c r="G20" s="3">
        <v>72.222222222222214</v>
      </c>
      <c r="H20" s="2">
        <v>15</v>
      </c>
      <c r="I20" s="3">
        <v>83.333333333333343</v>
      </c>
      <c r="J20" s="4">
        <v>18</v>
      </c>
    </row>
    <row r="21" spans="1:10" x14ac:dyDescent="0.3">
      <c r="A21" s="9" t="s">
        <v>22</v>
      </c>
      <c r="B21" s="10">
        <v>2</v>
      </c>
      <c r="C21" s="11">
        <v>40</v>
      </c>
      <c r="D21" s="10">
        <v>2</v>
      </c>
      <c r="E21" s="11">
        <v>60</v>
      </c>
      <c r="F21" s="10">
        <v>5</v>
      </c>
      <c r="G21" s="11">
        <v>100</v>
      </c>
      <c r="H21" s="10">
        <v>4</v>
      </c>
      <c r="I21" s="11">
        <v>40</v>
      </c>
      <c r="J21" s="12">
        <v>5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F36" sqref="F36"/>
    </sheetView>
  </sheetViews>
  <sheetFormatPr defaultRowHeight="14.4" x14ac:dyDescent="0.3"/>
  <cols>
    <col min="2" max="2" width="94.33203125" customWidth="1"/>
    <col min="3" max="3" width="17" customWidth="1"/>
  </cols>
  <sheetData>
    <row r="1" spans="1:3" x14ac:dyDescent="0.3">
      <c r="A1" s="131" t="s">
        <v>152</v>
      </c>
      <c r="B1" s="131"/>
      <c r="C1" s="131"/>
    </row>
    <row r="2" spans="1:3" x14ac:dyDescent="0.3">
      <c r="A2" s="99" t="s">
        <v>188</v>
      </c>
      <c r="B2" s="99"/>
      <c r="C2" s="100"/>
    </row>
    <row r="3" spans="1:3" x14ac:dyDescent="0.3">
      <c r="A3" s="129" t="s">
        <v>151</v>
      </c>
      <c r="B3" s="130"/>
      <c r="C3" s="101">
        <v>2021</v>
      </c>
    </row>
    <row r="4" spans="1:3" ht="15.6" x14ac:dyDescent="0.3">
      <c r="A4" s="60" t="s">
        <v>93</v>
      </c>
      <c r="B4" s="61" t="s">
        <v>94</v>
      </c>
      <c r="C4" s="62">
        <v>734</v>
      </c>
    </row>
    <row r="5" spans="1:3" ht="15.6" x14ac:dyDescent="0.3">
      <c r="A5" s="60" t="s">
        <v>95</v>
      </c>
      <c r="B5" s="61" t="s">
        <v>96</v>
      </c>
      <c r="C5" s="63">
        <v>429</v>
      </c>
    </row>
    <row r="6" spans="1:3" ht="15.6" x14ac:dyDescent="0.3">
      <c r="A6" s="60" t="s">
        <v>97</v>
      </c>
      <c r="B6" s="61" t="s">
        <v>98</v>
      </c>
      <c r="C6" s="63">
        <v>172</v>
      </c>
    </row>
    <row r="7" spans="1:3" ht="15.6" x14ac:dyDescent="0.3">
      <c r="A7" s="60" t="s">
        <v>99</v>
      </c>
      <c r="B7" s="61" t="s">
        <v>100</v>
      </c>
      <c r="C7" s="63">
        <v>126</v>
      </c>
    </row>
    <row r="8" spans="1:3" ht="15.6" x14ac:dyDescent="0.3">
      <c r="A8" s="60" t="s">
        <v>101</v>
      </c>
      <c r="B8" s="61" t="s">
        <v>102</v>
      </c>
      <c r="C8" s="63">
        <v>110</v>
      </c>
    </row>
    <row r="9" spans="1:3" ht="15.6" x14ac:dyDescent="0.3">
      <c r="A9" s="60" t="s">
        <v>103</v>
      </c>
      <c r="B9" s="61" t="s">
        <v>104</v>
      </c>
      <c r="C9" s="63">
        <v>109</v>
      </c>
    </row>
    <row r="10" spans="1:3" ht="15.6" x14ac:dyDescent="0.3">
      <c r="A10" s="60" t="s">
        <v>105</v>
      </c>
      <c r="B10" s="61" t="s">
        <v>106</v>
      </c>
      <c r="C10" s="63">
        <v>102</v>
      </c>
    </row>
    <row r="11" spans="1:3" ht="15.6" x14ac:dyDescent="0.3">
      <c r="A11" s="60" t="s">
        <v>107</v>
      </c>
      <c r="B11" s="61" t="s">
        <v>108</v>
      </c>
      <c r="C11" s="102">
        <v>79</v>
      </c>
    </row>
    <row r="12" spans="1:3" ht="15.6" x14ac:dyDescent="0.3">
      <c r="A12" s="60" t="s">
        <v>107</v>
      </c>
      <c r="B12" s="61" t="s">
        <v>109</v>
      </c>
      <c r="C12" s="102">
        <v>79</v>
      </c>
    </row>
    <row r="13" spans="1:3" ht="15.6" x14ac:dyDescent="0.3">
      <c r="A13" s="60" t="s">
        <v>110</v>
      </c>
      <c r="B13" s="61" t="s">
        <v>111</v>
      </c>
      <c r="C13" s="63">
        <v>72</v>
      </c>
    </row>
    <row r="14" spans="1:3" ht="15.6" x14ac:dyDescent="0.3">
      <c r="A14" s="60" t="s">
        <v>112</v>
      </c>
      <c r="B14" s="61" t="s">
        <v>113</v>
      </c>
      <c r="C14" s="63">
        <v>70</v>
      </c>
    </row>
    <row r="15" spans="1:3" ht="15.6" x14ac:dyDescent="0.3">
      <c r="A15" s="60" t="s">
        <v>114</v>
      </c>
      <c r="B15" s="61" t="s">
        <v>115</v>
      </c>
      <c r="C15" s="63">
        <v>68</v>
      </c>
    </row>
    <row r="16" spans="1:3" ht="15.6" x14ac:dyDescent="0.3">
      <c r="A16" s="60" t="s">
        <v>116</v>
      </c>
      <c r="B16" s="61" t="s">
        <v>117</v>
      </c>
      <c r="C16" s="63">
        <v>63</v>
      </c>
    </row>
    <row r="17" spans="1:3" ht="15.6" x14ac:dyDescent="0.3">
      <c r="A17" s="60" t="s">
        <v>118</v>
      </c>
      <c r="B17" s="61" t="s">
        <v>119</v>
      </c>
      <c r="C17" s="102">
        <v>60</v>
      </c>
    </row>
    <row r="18" spans="1:3" ht="15.6" x14ac:dyDescent="0.3">
      <c r="A18" s="60" t="s">
        <v>118</v>
      </c>
      <c r="B18" s="61" t="s">
        <v>120</v>
      </c>
      <c r="C18" s="102">
        <v>60</v>
      </c>
    </row>
    <row r="19" spans="1:3" ht="15.6" x14ac:dyDescent="0.3">
      <c r="A19" s="60" t="s">
        <v>121</v>
      </c>
      <c r="B19" s="61" t="s">
        <v>122</v>
      </c>
      <c r="C19" s="63">
        <v>57</v>
      </c>
    </row>
    <row r="20" spans="1:3" ht="15.6" x14ac:dyDescent="0.3">
      <c r="A20" s="60" t="s">
        <v>191</v>
      </c>
      <c r="B20" s="61" t="s">
        <v>123</v>
      </c>
      <c r="C20" s="63">
        <v>53</v>
      </c>
    </row>
    <row r="21" spans="1:3" ht="15.6" x14ac:dyDescent="0.3">
      <c r="A21" s="60" t="s">
        <v>192</v>
      </c>
      <c r="B21" s="61" t="s">
        <v>124</v>
      </c>
      <c r="C21" s="63">
        <v>52</v>
      </c>
    </row>
    <row r="22" spans="1:3" ht="15.6" x14ac:dyDescent="0.3">
      <c r="A22" s="60" t="s">
        <v>125</v>
      </c>
      <c r="B22" s="61" t="s">
        <v>126</v>
      </c>
      <c r="C22" s="102">
        <v>50</v>
      </c>
    </row>
    <row r="23" spans="1:3" ht="15.6" x14ac:dyDescent="0.3">
      <c r="A23" s="60" t="s">
        <v>125</v>
      </c>
      <c r="B23" s="61" t="s">
        <v>127</v>
      </c>
      <c r="C23" s="102">
        <v>50</v>
      </c>
    </row>
    <row r="24" spans="1:3" ht="15.6" x14ac:dyDescent="0.3">
      <c r="A24" s="60" t="s">
        <v>125</v>
      </c>
      <c r="B24" s="61" t="s">
        <v>128</v>
      </c>
      <c r="C24" s="102">
        <v>50</v>
      </c>
    </row>
    <row r="25" spans="1:3" ht="15.6" x14ac:dyDescent="0.3">
      <c r="A25" s="60" t="s">
        <v>193</v>
      </c>
      <c r="B25" s="61" t="s">
        <v>129</v>
      </c>
      <c r="C25" s="63">
        <v>49</v>
      </c>
    </row>
    <row r="26" spans="1:3" ht="15.6" x14ac:dyDescent="0.3">
      <c r="A26" s="60" t="s">
        <v>194</v>
      </c>
      <c r="B26" s="61" t="s">
        <v>130</v>
      </c>
      <c r="C26" s="63">
        <v>47</v>
      </c>
    </row>
    <row r="27" spans="1:3" ht="15.6" x14ac:dyDescent="0.3">
      <c r="A27" s="60" t="s">
        <v>131</v>
      </c>
      <c r="B27" s="61" t="s">
        <v>132</v>
      </c>
      <c r="C27" s="63">
        <v>45</v>
      </c>
    </row>
    <row r="28" spans="1:3" ht="15.6" x14ac:dyDescent="0.3">
      <c r="A28" s="60" t="s">
        <v>133</v>
      </c>
      <c r="B28" s="61" t="s">
        <v>134</v>
      </c>
      <c r="C28" s="63">
        <v>42</v>
      </c>
    </row>
    <row r="29" spans="1:3" ht="15.6" x14ac:dyDescent="0.3">
      <c r="A29" s="60" t="s">
        <v>135</v>
      </c>
      <c r="B29" s="61" t="s">
        <v>136</v>
      </c>
      <c r="C29" s="102">
        <v>36</v>
      </c>
    </row>
    <row r="30" spans="1:3" ht="15.6" x14ac:dyDescent="0.3">
      <c r="A30" s="60" t="s">
        <v>135</v>
      </c>
      <c r="B30" s="61" t="s">
        <v>137</v>
      </c>
      <c r="C30" s="102">
        <v>36</v>
      </c>
    </row>
    <row r="31" spans="1:3" ht="15.6" x14ac:dyDescent="0.3">
      <c r="A31" s="60" t="s">
        <v>138</v>
      </c>
      <c r="B31" s="61" t="s">
        <v>139</v>
      </c>
      <c r="C31" s="102">
        <v>35</v>
      </c>
    </row>
    <row r="32" spans="1:3" ht="15.6" x14ac:dyDescent="0.3">
      <c r="A32" s="60" t="s">
        <v>138</v>
      </c>
      <c r="B32" s="61" t="s">
        <v>140</v>
      </c>
      <c r="C32" s="102">
        <v>35</v>
      </c>
    </row>
    <row r="33" spans="1:3" ht="15.6" x14ac:dyDescent="0.3">
      <c r="A33" s="60" t="s">
        <v>138</v>
      </c>
      <c r="B33" s="61" t="s">
        <v>141</v>
      </c>
      <c r="C33" s="102">
        <v>35</v>
      </c>
    </row>
    <row r="34" spans="1:3" ht="15.6" x14ac:dyDescent="0.3">
      <c r="A34" s="60" t="s">
        <v>142</v>
      </c>
      <c r="B34" s="61" t="s">
        <v>143</v>
      </c>
      <c r="C34" s="102">
        <v>31</v>
      </c>
    </row>
    <row r="35" spans="1:3" ht="15.6" x14ac:dyDescent="0.3">
      <c r="A35" s="60" t="s">
        <v>142</v>
      </c>
      <c r="B35" s="61" t="s">
        <v>144</v>
      </c>
      <c r="C35" s="102">
        <v>31</v>
      </c>
    </row>
    <row r="36" spans="1:3" ht="15.6" x14ac:dyDescent="0.3">
      <c r="A36" s="60" t="s">
        <v>145</v>
      </c>
      <c r="B36" s="61" t="s">
        <v>146</v>
      </c>
      <c r="C36" s="63">
        <v>29</v>
      </c>
    </row>
    <row r="37" spans="1:3" ht="15.6" x14ac:dyDescent="0.3">
      <c r="A37" s="60" t="s">
        <v>147</v>
      </c>
      <c r="B37" s="61" t="s">
        <v>148</v>
      </c>
      <c r="C37" s="63">
        <v>26</v>
      </c>
    </row>
    <row r="38" spans="1:3" ht="15.6" x14ac:dyDescent="0.3">
      <c r="A38" s="64" t="s">
        <v>149</v>
      </c>
      <c r="B38" s="65" t="s">
        <v>150</v>
      </c>
      <c r="C38" s="66">
        <v>25</v>
      </c>
    </row>
    <row r="39" spans="1:3" x14ac:dyDescent="0.3">
      <c r="A39" s="126" t="s">
        <v>153</v>
      </c>
      <c r="B39" s="127"/>
      <c r="C39" s="128"/>
    </row>
  </sheetData>
  <mergeCells count="3">
    <mergeCell ref="A39:C39"/>
    <mergeCell ref="A3:B3"/>
    <mergeCell ref="A1:C1"/>
  </mergeCells>
  <conditionalFormatting sqref="C4:C5">
    <cfRule type="duplicateValues" dxfId="2" priority="1"/>
  </conditionalFormatting>
  <conditionalFormatting sqref="C6">
    <cfRule type="duplicateValues" dxfId="1" priority="2"/>
  </conditionalFormatting>
  <conditionalFormatting sqref="C7:C10 C13:C16 C19:C21 C25:C28 C36:C38">
    <cfRule type="duplicateValues" dxfId="0" priority="3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J1"/>
    </sheetView>
  </sheetViews>
  <sheetFormatPr defaultRowHeight="14.4" x14ac:dyDescent="0.3"/>
  <cols>
    <col min="1" max="1" width="34.33203125" bestFit="1" customWidth="1"/>
    <col min="2" max="10" width="10.6640625" customWidth="1"/>
  </cols>
  <sheetData>
    <row r="1" spans="1:10" x14ac:dyDescent="0.3">
      <c r="A1" s="108" t="s">
        <v>34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x14ac:dyDescent="0.3">
      <c r="A2" s="112" t="s">
        <v>158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ht="28.8" x14ac:dyDescent="0.3">
      <c r="A3" s="24" t="s">
        <v>33</v>
      </c>
      <c r="B3" s="21">
        <v>2021</v>
      </c>
      <c r="C3" s="22" t="s">
        <v>0</v>
      </c>
      <c r="D3" s="21">
        <v>2020</v>
      </c>
      <c r="E3" s="22" t="s">
        <v>1</v>
      </c>
      <c r="F3" s="21">
        <v>2019</v>
      </c>
      <c r="G3" s="22" t="s">
        <v>2</v>
      </c>
      <c r="H3" s="21">
        <v>2018</v>
      </c>
      <c r="I3" s="22" t="s">
        <v>3</v>
      </c>
      <c r="J3" s="23">
        <v>2017</v>
      </c>
    </row>
    <row r="4" spans="1:10" x14ac:dyDescent="0.3">
      <c r="A4" s="13" t="s">
        <v>32</v>
      </c>
      <c r="B4" s="19">
        <v>754</v>
      </c>
      <c r="C4" s="25">
        <v>67.623318385650222</v>
      </c>
      <c r="D4" s="19">
        <v>826</v>
      </c>
      <c r="E4" s="25">
        <v>74.080717488789233</v>
      </c>
      <c r="F4" s="19">
        <v>878</v>
      </c>
      <c r="G4" s="25">
        <v>78.744394618834079</v>
      </c>
      <c r="H4" s="19">
        <v>932</v>
      </c>
      <c r="I4" s="25">
        <v>83.587443946188344</v>
      </c>
      <c r="J4" s="14">
        <v>1115</v>
      </c>
    </row>
    <row r="5" spans="1:10" ht="15" customHeight="1" x14ac:dyDescent="0.3">
      <c r="A5" s="15" t="s">
        <v>23</v>
      </c>
      <c r="B5" s="19">
        <v>541</v>
      </c>
      <c r="C5" s="25">
        <v>64.790419161676652</v>
      </c>
      <c r="D5" s="19">
        <v>569</v>
      </c>
      <c r="E5" s="25">
        <v>68.143712574850298</v>
      </c>
      <c r="F5" s="19">
        <v>629</v>
      </c>
      <c r="G5" s="25">
        <v>75.329341317365277</v>
      </c>
      <c r="H5" s="19">
        <v>672</v>
      </c>
      <c r="I5" s="25">
        <v>80.47904191616766</v>
      </c>
      <c r="J5" s="14">
        <v>835</v>
      </c>
    </row>
    <row r="6" spans="1:10" ht="15" customHeight="1" x14ac:dyDescent="0.3">
      <c r="A6" s="16" t="s">
        <v>24</v>
      </c>
      <c r="B6" s="19">
        <v>311</v>
      </c>
      <c r="C6" s="25">
        <v>64.389233954451342</v>
      </c>
      <c r="D6" s="19">
        <v>334</v>
      </c>
      <c r="E6" s="25">
        <v>69.151138716356115</v>
      </c>
      <c r="F6" s="19">
        <v>363</v>
      </c>
      <c r="G6" s="25">
        <v>75.155279503105589</v>
      </c>
      <c r="H6" s="19">
        <v>382</v>
      </c>
      <c r="I6" s="25">
        <v>79.089026915113863</v>
      </c>
      <c r="J6" s="14">
        <v>483</v>
      </c>
    </row>
    <row r="7" spans="1:10" x14ac:dyDescent="0.3">
      <c r="A7" s="16" t="s">
        <v>25</v>
      </c>
      <c r="B7" s="19">
        <v>17</v>
      </c>
      <c r="C7" s="25">
        <v>60.714285714285708</v>
      </c>
      <c r="D7" s="19">
        <v>17</v>
      </c>
      <c r="E7" s="25">
        <v>60.714285714285708</v>
      </c>
      <c r="F7" s="19">
        <v>22</v>
      </c>
      <c r="G7" s="25">
        <v>78.571428571428569</v>
      </c>
      <c r="H7" s="19">
        <v>23</v>
      </c>
      <c r="I7" s="25">
        <v>82.142857142857139</v>
      </c>
      <c r="J7" s="14">
        <v>28</v>
      </c>
    </row>
    <row r="8" spans="1:10" ht="15" customHeight="1" x14ac:dyDescent="0.3">
      <c r="A8" s="16" t="s">
        <v>26</v>
      </c>
      <c r="B8" s="19">
        <v>83</v>
      </c>
      <c r="C8" s="25">
        <v>60.583941605839421</v>
      </c>
      <c r="D8" s="19">
        <v>89</v>
      </c>
      <c r="E8" s="25">
        <v>64.96350364963503</v>
      </c>
      <c r="F8" s="19">
        <v>97</v>
      </c>
      <c r="G8" s="25">
        <v>70.802919708029194</v>
      </c>
      <c r="H8" s="19">
        <v>117</v>
      </c>
      <c r="I8" s="25">
        <v>85.40145985401459</v>
      </c>
      <c r="J8" s="14">
        <v>137</v>
      </c>
    </row>
    <row r="9" spans="1:10" ht="15" customHeight="1" x14ac:dyDescent="0.3">
      <c r="A9" s="16" t="s">
        <v>27</v>
      </c>
      <c r="B9" s="19">
        <v>92</v>
      </c>
      <c r="C9" s="25">
        <v>67.64705882352942</v>
      </c>
      <c r="D9" s="19">
        <v>94</v>
      </c>
      <c r="E9" s="25">
        <v>69.117647058823522</v>
      </c>
      <c r="F9" s="19">
        <v>106</v>
      </c>
      <c r="G9" s="25">
        <v>77.941176470588232</v>
      </c>
      <c r="H9" s="19">
        <v>115</v>
      </c>
      <c r="I9" s="25">
        <v>84.558823529411768</v>
      </c>
      <c r="J9" s="14">
        <v>136</v>
      </c>
    </row>
    <row r="10" spans="1:10" ht="15" customHeight="1" x14ac:dyDescent="0.3">
      <c r="A10" s="16" t="s">
        <v>28</v>
      </c>
      <c r="B10" s="19">
        <v>21</v>
      </c>
      <c r="C10" s="25">
        <v>65.625</v>
      </c>
      <c r="D10" s="19">
        <v>20</v>
      </c>
      <c r="E10" s="25">
        <v>62.5</v>
      </c>
      <c r="F10" s="19">
        <v>23</v>
      </c>
      <c r="G10" s="25">
        <v>71.875</v>
      </c>
      <c r="H10" s="19">
        <v>21</v>
      </c>
      <c r="I10" s="25">
        <v>65.625</v>
      </c>
      <c r="J10" s="14">
        <v>32</v>
      </c>
    </row>
    <row r="11" spans="1:10" ht="15" customHeight="1" x14ac:dyDescent="0.3">
      <c r="A11" s="16" t="s">
        <v>29</v>
      </c>
      <c r="B11" s="19">
        <v>7</v>
      </c>
      <c r="C11" s="25">
        <v>63.636363636363633</v>
      </c>
      <c r="D11" s="19">
        <v>8</v>
      </c>
      <c r="E11" s="25">
        <v>72.727272727272734</v>
      </c>
      <c r="F11" s="19">
        <v>9</v>
      </c>
      <c r="G11" s="25">
        <v>81.818181818181827</v>
      </c>
      <c r="H11" s="19">
        <v>8</v>
      </c>
      <c r="I11" s="25">
        <v>72.727272727272734</v>
      </c>
      <c r="J11" s="14">
        <v>11</v>
      </c>
    </row>
    <row r="12" spans="1:10" ht="15.75" customHeight="1" x14ac:dyDescent="0.3">
      <c r="A12" s="16" t="s">
        <v>30</v>
      </c>
      <c r="B12" s="19">
        <v>10</v>
      </c>
      <c r="C12" s="25">
        <v>125</v>
      </c>
      <c r="D12" s="19">
        <v>7</v>
      </c>
      <c r="E12" s="25">
        <v>87.5</v>
      </c>
      <c r="F12" s="19">
        <v>9</v>
      </c>
      <c r="G12" s="25">
        <v>112.5</v>
      </c>
      <c r="H12" s="19">
        <v>6</v>
      </c>
      <c r="I12" s="25">
        <v>75</v>
      </c>
      <c r="J12" s="14">
        <v>8</v>
      </c>
    </row>
    <row r="13" spans="1:10" ht="15" customHeight="1" x14ac:dyDescent="0.3">
      <c r="A13" s="15" t="s">
        <v>31</v>
      </c>
      <c r="B13" s="19">
        <v>213</v>
      </c>
      <c r="C13" s="25">
        <v>76.071428571428569</v>
      </c>
      <c r="D13" s="19">
        <v>257</v>
      </c>
      <c r="E13" s="25">
        <v>91.785714285714278</v>
      </c>
      <c r="F13" s="19">
        <v>249</v>
      </c>
      <c r="G13" s="25">
        <v>88.928571428571416</v>
      </c>
      <c r="H13" s="19">
        <v>260</v>
      </c>
      <c r="I13" s="25">
        <v>92.857142857142861</v>
      </c>
      <c r="J13" s="14">
        <v>280</v>
      </c>
    </row>
    <row r="14" spans="1:10" ht="15" customHeight="1" x14ac:dyDescent="0.3">
      <c r="A14" s="16" t="s">
        <v>24</v>
      </c>
      <c r="B14" s="19">
        <v>129</v>
      </c>
      <c r="C14" s="25">
        <v>72.881355932203391</v>
      </c>
      <c r="D14" s="19">
        <v>163</v>
      </c>
      <c r="E14" s="25">
        <v>92.090395480225979</v>
      </c>
      <c r="F14" s="19">
        <v>162</v>
      </c>
      <c r="G14" s="25">
        <v>91.525423728813564</v>
      </c>
      <c r="H14" s="19">
        <v>169</v>
      </c>
      <c r="I14" s="25">
        <v>95.480225988700568</v>
      </c>
      <c r="J14" s="14">
        <v>177</v>
      </c>
    </row>
    <row r="15" spans="1:10" x14ac:dyDescent="0.3">
      <c r="A15" s="16" t="s">
        <v>25</v>
      </c>
      <c r="B15" s="19">
        <v>2</v>
      </c>
      <c r="C15" s="25">
        <v>200</v>
      </c>
      <c r="D15" s="19">
        <v>3</v>
      </c>
      <c r="E15" s="25">
        <v>300</v>
      </c>
      <c r="F15" s="19">
        <v>3</v>
      </c>
      <c r="G15" s="25">
        <v>300</v>
      </c>
      <c r="H15" s="19">
        <v>3</v>
      </c>
      <c r="I15" s="25">
        <v>300</v>
      </c>
      <c r="J15" s="14">
        <v>1</v>
      </c>
    </row>
    <row r="16" spans="1:10" ht="15" customHeight="1" x14ac:dyDescent="0.3">
      <c r="A16" s="16" t="s">
        <v>26</v>
      </c>
      <c r="B16" s="19">
        <v>20</v>
      </c>
      <c r="C16" s="25">
        <v>90.909090909090907</v>
      </c>
      <c r="D16" s="19">
        <v>20</v>
      </c>
      <c r="E16" s="25">
        <v>90.909090909090907</v>
      </c>
      <c r="F16" s="19">
        <v>16</v>
      </c>
      <c r="G16" s="25">
        <v>72.727272727272734</v>
      </c>
      <c r="H16" s="19">
        <v>19</v>
      </c>
      <c r="I16" s="25">
        <v>86.36363636363636</v>
      </c>
      <c r="J16" s="14">
        <v>22</v>
      </c>
    </row>
    <row r="17" spans="1:10" ht="15" customHeight="1" x14ac:dyDescent="0.3">
      <c r="A17" s="16" t="s">
        <v>27</v>
      </c>
      <c r="B17" s="19">
        <v>48</v>
      </c>
      <c r="C17" s="25">
        <v>88.888888888888886</v>
      </c>
      <c r="D17" s="19">
        <v>56</v>
      </c>
      <c r="E17" s="25">
        <v>103.7037037037037</v>
      </c>
      <c r="F17" s="19">
        <v>55</v>
      </c>
      <c r="G17" s="25">
        <v>101.85185185185186</v>
      </c>
      <c r="H17" s="19">
        <v>55</v>
      </c>
      <c r="I17" s="25">
        <v>101.85185185185186</v>
      </c>
      <c r="J17" s="14">
        <v>54</v>
      </c>
    </row>
    <row r="18" spans="1:10" ht="15" customHeight="1" x14ac:dyDescent="0.3">
      <c r="A18" s="16" t="s">
        <v>28</v>
      </c>
      <c r="B18" s="19">
        <v>5</v>
      </c>
      <c r="C18" s="25">
        <v>50</v>
      </c>
      <c r="D18" s="19">
        <v>5</v>
      </c>
      <c r="E18" s="25">
        <v>50</v>
      </c>
      <c r="F18" s="19">
        <v>4</v>
      </c>
      <c r="G18" s="25">
        <v>40</v>
      </c>
      <c r="H18" s="19">
        <v>5</v>
      </c>
      <c r="I18" s="25">
        <v>50</v>
      </c>
      <c r="J18" s="14">
        <v>10</v>
      </c>
    </row>
    <row r="19" spans="1:10" ht="15" customHeight="1" x14ac:dyDescent="0.3">
      <c r="A19" s="16" t="s">
        <v>29</v>
      </c>
      <c r="B19" s="19">
        <v>6</v>
      </c>
      <c r="C19" s="25">
        <v>60</v>
      </c>
      <c r="D19" s="19">
        <v>5</v>
      </c>
      <c r="E19" s="25">
        <v>50</v>
      </c>
      <c r="F19" s="19">
        <v>4</v>
      </c>
      <c r="G19" s="25">
        <v>40</v>
      </c>
      <c r="H19" s="19">
        <v>5</v>
      </c>
      <c r="I19" s="25">
        <v>50</v>
      </c>
      <c r="J19" s="14">
        <v>10</v>
      </c>
    </row>
    <row r="20" spans="1:10" ht="15.75" customHeight="1" x14ac:dyDescent="0.3">
      <c r="A20" s="17" t="s">
        <v>30</v>
      </c>
      <c r="B20" s="20">
        <v>3</v>
      </c>
      <c r="C20" s="26">
        <v>50</v>
      </c>
      <c r="D20" s="20">
        <v>5</v>
      </c>
      <c r="E20" s="26">
        <v>83.333333333333343</v>
      </c>
      <c r="F20" s="20">
        <v>5</v>
      </c>
      <c r="G20" s="26">
        <v>83.333333333333343</v>
      </c>
      <c r="H20" s="20">
        <v>4</v>
      </c>
      <c r="I20" s="26">
        <v>66.666666666666657</v>
      </c>
      <c r="J20" s="18">
        <v>6</v>
      </c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4.4" x14ac:dyDescent="0.3"/>
  <cols>
    <col min="1" max="1" width="57.33203125" customWidth="1"/>
    <col min="2" max="2" width="13.5546875" customWidth="1"/>
  </cols>
  <sheetData>
    <row r="1" spans="1:2" x14ac:dyDescent="0.3">
      <c r="A1" s="108" t="s">
        <v>34</v>
      </c>
      <c r="B1" s="108"/>
    </row>
    <row r="2" spans="1:2" ht="16.2" x14ac:dyDescent="0.3">
      <c r="A2" s="113" t="s">
        <v>161</v>
      </c>
      <c r="B2" s="113"/>
    </row>
    <row r="3" spans="1:2" x14ac:dyDescent="0.3">
      <c r="A3" s="38" t="s">
        <v>33</v>
      </c>
      <c r="B3" s="39">
        <v>2021</v>
      </c>
    </row>
    <row r="4" spans="1:2" x14ac:dyDescent="0.3">
      <c r="A4" s="34" t="s">
        <v>52</v>
      </c>
      <c r="B4" s="19">
        <v>702</v>
      </c>
    </row>
    <row r="5" spans="1:2" x14ac:dyDescent="0.3">
      <c r="A5" s="34" t="s">
        <v>59</v>
      </c>
      <c r="B5" s="19"/>
    </row>
    <row r="6" spans="1:2" x14ac:dyDescent="0.3">
      <c r="A6" s="33" t="s">
        <v>53</v>
      </c>
      <c r="B6" s="19">
        <v>98</v>
      </c>
    </row>
    <row r="7" spans="1:2" x14ac:dyDescent="0.3">
      <c r="A7" s="33" t="s">
        <v>54</v>
      </c>
      <c r="B7" s="19">
        <v>604</v>
      </c>
    </row>
    <row r="8" spans="1:2" x14ac:dyDescent="0.3">
      <c r="A8" s="34" t="s">
        <v>55</v>
      </c>
      <c r="B8" s="19"/>
    </row>
    <row r="9" spans="1:2" x14ac:dyDescent="0.3">
      <c r="A9" s="33" t="s">
        <v>56</v>
      </c>
      <c r="B9" s="74">
        <v>686</v>
      </c>
    </row>
    <row r="10" spans="1:2" x14ac:dyDescent="0.3">
      <c r="A10" s="37" t="s">
        <v>57</v>
      </c>
      <c r="B10" s="75">
        <v>16</v>
      </c>
    </row>
    <row r="11" spans="1:2" ht="29.25" customHeight="1" x14ac:dyDescent="0.3">
      <c r="A11" s="114" t="s">
        <v>175</v>
      </c>
      <c r="B11" s="114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2" sqref="A2:B2"/>
    </sheetView>
  </sheetViews>
  <sheetFormatPr defaultRowHeight="14.4" x14ac:dyDescent="0.3"/>
  <cols>
    <col min="1" max="1" width="100.6640625" customWidth="1"/>
    <col min="2" max="2" width="10.6640625" customWidth="1"/>
  </cols>
  <sheetData>
    <row r="1" spans="1:2" x14ac:dyDescent="0.3">
      <c r="A1" s="108" t="s">
        <v>34</v>
      </c>
      <c r="B1" s="108"/>
    </row>
    <row r="2" spans="1:2" ht="16.2" x14ac:dyDescent="0.3">
      <c r="A2" s="107" t="s">
        <v>162</v>
      </c>
      <c r="B2" s="107"/>
    </row>
    <row r="3" spans="1:2" x14ac:dyDescent="0.3">
      <c r="A3" s="38" t="s">
        <v>33</v>
      </c>
      <c r="B3" s="39">
        <v>2021</v>
      </c>
    </row>
    <row r="4" spans="1:2" x14ac:dyDescent="0.3">
      <c r="A4" s="34" t="s">
        <v>52</v>
      </c>
      <c r="B4" s="19">
        <v>86</v>
      </c>
    </row>
    <row r="5" spans="1:2" x14ac:dyDescent="0.3">
      <c r="A5" s="34" t="s">
        <v>59</v>
      </c>
      <c r="B5" s="19"/>
    </row>
    <row r="6" spans="1:2" x14ac:dyDescent="0.3">
      <c r="A6" s="33" t="s">
        <v>53</v>
      </c>
      <c r="B6" s="19">
        <v>26</v>
      </c>
    </row>
    <row r="7" spans="1:2" x14ac:dyDescent="0.3">
      <c r="A7" s="33" t="s">
        <v>54</v>
      </c>
      <c r="B7" s="19">
        <v>60</v>
      </c>
    </row>
    <row r="8" spans="1:2" x14ac:dyDescent="0.3">
      <c r="A8" s="34" t="s">
        <v>55</v>
      </c>
      <c r="B8" s="74"/>
    </row>
    <row r="9" spans="1:2" x14ac:dyDescent="0.3">
      <c r="A9" s="33" t="s">
        <v>56</v>
      </c>
      <c r="B9" s="74">
        <v>85</v>
      </c>
    </row>
    <row r="10" spans="1:2" x14ac:dyDescent="0.3">
      <c r="A10" s="37" t="s">
        <v>57</v>
      </c>
      <c r="B10" s="75">
        <v>1</v>
      </c>
    </row>
    <row r="11" spans="1:2" x14ac:dyDescent="0.3">
      <c r="A11" s="114" t="s">
        <v>175</v>
      </c>
      <c r="B11" s="114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4.4" x14ac:dyDescent="0.3"/>
  <cols>
    <col min="1" max="1" width="100.6640625" customWidth="1"/>
    <col min="2" max="2" width="10.6640625" customWidth="1"/>
  </cols>
  <sheetData>
    <row r="1" spans="1:2" x14ac:dyDescent="0.3">
      <c r="A1" s="108" t="s">
        <v>34</v>
      </c>
      <c r="B1" s="108"/>
    </row>
    <row r="2" spans="1:2" ht="15" customHeight="1" x14ac:dyDescent="0.3">
      <c r="A2" s="115" t="s">
        <v>163</v>
      </c>
      <c r="B2" s="115"/>
    </row>
    <row r="3" spans="1:2" x14ac:dyDescent="0.3">
      <c r="A3" s="38" t="s">
        <v>33</v>
      </c>
      <c r="B3" s="39">
        <v>2021</v>
      </c>
    </row>
    <row r="4" spans="1:2" x14ac:dyDescent="0.3">
      <c r="A4" s="34" t="s">
        <v>52</v>
      </c>
      <c r="B4" s="19">
        <v>77</v>
      </c>
    </row>
    <row r="5" spans="1:2" x14ac:dyDescent="0.3">
      <c r="A5" s="34" t="s">
        <v>59</v>
      </c>
      <c r="B5" s="19"/>
    </row>
    <row r="6" spans="1:2" x14ac:dyDescent="0.3">
      <c r="A6" s="33" t="s">
        <v>53</v>
      </c>
      <c r="B6" s="19">
        <v>10</v>
      </c>
    </row>
    <row r="7" spans="1:2" x14ac:dyDescent="0.3">
      <c r="A7" s="33" t="s">
        <v>54</v>
      </c>
      <c r="B7" s="19">
        <v>67</v>
      </c>
    </row>
    <row r="8" spans="1:2" x14ac:dyDescent="0.3">
      <c r="A8" s="34" t="s">
        <v>55</v>
      </c>
      <c r="B8" s="74"/>
    </row>
    <row r="9" spans="1:2" x14ac:dyDescent="0.3">
      <c r="A9" s="33" t="s">
        <v>56</v>
      </c>
      <c r="B9" s="74">
        <v>75</v>
      </c>
    </row>
    <row r="10" spans="1:2" x14ac:dyDescent="0.3">
      <c r="A10" s="37" t="s">
        <v>57</v>
      </c>
      <c r="B10" s="75">
        <v>2</v>
      </c>
    </row>
    <row r="11" spans="1:2" x14ac:dyDescent="0.3">
      <c r="A11" s="114" t="s">
        <v>176</v>
      </c>
      <c r="B11" s="114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4.4" x14ac:dyDescent="0.3"/>
  <cols>
    <col min="1" max="1" width="100.6640625" customWidth="1"/>
    <col min="2" max="2" width="10.6640625" customWidth="1"/>
  </cols>
  <sheetData>
    <row r="1" spans="1:2" x14ac:dyDescent="0.3">
      <c r="A1" s="108" t="s">
        <v>34</v>
      </c>
      <c r="B1" s="108"/>
    </row>
    <row r="2" spans="1:2" ht="16.2" x14ac:dyDescent="0.3">
      <c r="A2" s="115" t="s">
        <v>164</v>
      </c>
      <c r="B2" s="115"/>
    </row>
    <row r="3" spans="1:2" x14ac:dyDescent="0.3">
      <c r="A3" s="38" t="s">
        <v>33</v>
      </c>
      <c r="B3" s="39">
        <v>2021</v>
      </c>
    </row>
    <row r="4" spans="1:2" x14ac:dyDescent="0.3">
      <c r="A4" s="34" t="s">
        <v>52</v>
      </c>
      <c r="B4" s="19">
        <v>539</v>
      </c>
    </row>
    <row r="5" spans="1:2" x14ac:dyDescent="0.3">
      <c r="A5" s="34" t="s">
        <v>59</v>
      </c>
      <c r="B5" s="19"/>
    </row>
    <row r="6" spans="1:2" x14ac:dyDescent="0.3">
      <c r="A6" s="33" t="s">
        <v>53</v>
      </c>
      <c r="B6" s="19">
        <v>62</v>
      </c>
    </row>
    <row r="7" spans="1:2" x14ac:dyDescent="0.3">
      <c r="A7" s="33" t="s">
        <v>54</v>
      </c>
      <c r="B7" s="19">
        <v>477</v>
      </c>
    </row>
    <row r="8" spans="1:2" x14ac:dyDescent="0.3">
      <c r="A8" s="34" t="s">
        <v>55</v>
      </c>
      <c r="B8" s="19"/>
    </row>
    <row r="9" spans="1:2" x14ac:dyDescent="0.3">
      <c r="A9" s="33" t="s">
        <v>56</v>
      </c>
      <c r="B9" s="74">
        <v>526</v>
      </c>
    </row>
    <row r="10" spans="1:2" x14ac:dyDescent="0.3">
      <c r="A10" s="37" t="s">
        <v>57</v>
      </c>
      <c r="B10" s="75">
        <v>13</v>
      </c>
    </row>
    <row r="11" spans="1:2" x14ac:dyDescent="0.3">
      <c r="A11" s="114" t="s">
        <v>175</v>
      </c>
      <c r="B11" s="114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16" sqref="A16"/>
    </sheetView>
  </sheetViews>
  <sheetFormatPr defaultRowHeight="14.4" x14ac:dyDescent="0.3"/>
  <cols>
    <col min="1" max="1" width="80.6640625" customWidth="1"/>
    <col min="2" max="2" width="10.6640625" customWidth="1"/>
  </cols>
  <sheetData>
    <row r="1" spans="1:2" x14ac:dyDescent="0.3">
      <c r="A1" s="108" t="s">
        <v>34</v>
      </c>
      <c r="B1" s="108"/>
    </row>
    <row r="2" spans="1:2" ht="15" customHeight="1" x14ac:dyDescent="0.3">
      <c r="A2" s="115" t="s">
        <v>195</v>
      </c>
      <c r="B2" s="115"/>
    </row>
    <row r="3" spans="1:2" x14ac:dyDescent="0.3">
      <c r="A3" s="29" t="s">
        <v>33</v>
      </c>
      <c r="B3" s="29">
        <v>2021</v>
      </c>
    </row>
    <row r="4" spans="1:2" ht="16.2" x14ac:dyDescent="0.3">
      <c r="A4" s="32" t="s">
        <v>196</v>
      </c>
      <c r="B4" s="30">
        <v>26</v>
      </c>
    </row>
    <row r="5" spans="1:2" ht="16.2" x14ac:dyDescent="0.3">
      <c r="A5" s="34" t="s">
        <v>197</v>
      </c>
      <c r="B5" s="30">
        <v>272</v>
      </c>
    </row>
    <row r="6" spans="1:2" ht="16.2" x14ac:dyDescent="0.3">
      <c r="A6" s="34" t="s">
        <v>198</v>
      </c>
      <c r="B6" s="30">
        <v>190580</v>
      </c>
    </row>
    <row r="7" spans="1:2" ht="16.2" x14ac:dyDescent="0.3">
      <c r="A7" s="32" t="s">
        <v>199</v>
      </c>
      <c r="B7" s="104">
        <v>13</v>
      </c>
    </row>
    <row r="8" spans="1:2" ht="16.2" x14ac:dyDescent="0.3">
      <c r="A8" s="34" t="s">
        <v>200</v>
      </c>
      <c r="B8" s="30">
        <v>3094</v>
      </c>
    </row>
    <row r="9" spans="1:2" x14ac:dyDescent="0.3">
      <c r="A9" s="105" t="s">
        <v>201</v>
      </c>
      <c r="B9" s="30">
        <v>388</v>
      </c>
    </row>
    <row r="10" spans="1:2" ht="16.2" x14ac:dyDescent="0.3">
      <c r="A10" s="35" t="s">
        <v>202</v>
      </c>
      <c r="B10" s="31">
        <v>365707</v>
      </c>
    </row>
    <row r="11" spans="1:2" ht="16.2" x14ac:dyDescent="0.3">
      <c r="A11" s="106" t="s">
        <v>203</v>
      </c>
    </row>
    <row r="12" spans="1:2" ht="16.2" x14ac:dyDescent="0.3">
      <c r="A12" s="106" t="s">
        <v>204</v>
      </c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9" sqref="A9"/>
    </sheetView>
  </sheetViews>
  <sheetFormatPr defaultRowHeight="14.4" x14ac:dyDescent="0.3"/>
  <cols>
    <col min="1" max="1" width="80.6640625" customWidth="1"/>
    <col min="2" max="2" width="10.6640625" customWidth="1"/>
  </cols>
  <sheetData>
    <row r="1" spans="1:2" x14ac:dyDescent="0.3">
      <c r="A1" s="108" t="s">
        <v>34</v>
      </c>
      <c r="B1" s="108"/>
    </row>
    <row r="2" spans="1:2" ht="15" customHeight="1" x14ac:dyDescent="0.3">
      <c r="A2" s="115" t="s">
        <v>205</v>
      </c>
      <c r="B2" s="115"/>
    </row>
    <row r="3" spans="1:2" x14ac:dyDescent="0.3">
      <c r="A3" s="29" t="s">
        <v>33</v>
      </c>
      <c r="B3" s="29">
        <v>2021</v>
      </c>
    </row>
    <row r="4" spans="1:2" ht="16.2" x14ac:dyDescent="0.3">
      <c r="A4" s="32" t="s">
        <v>196</v>
      </c>
      <c r="B4" s="30" t="s">
        <v>206</v>
      </c>
    </row>
    <row r="5" spans="1:2" ht="16.2" x14ac:dyDescent="0.3">
      <c r="A5" s="34" t="s">
        <v>197</v>
      </c>
      <c r="B5" s="30">
        <v>1</v>
      </c>
    </row>
    <row r="6" spans="1:2" ht="16.2" x14ac:dyDescent="0.3">
      <c r="A6" s="34" t="s">
        <v>198</v>
      </c>
      <c r="B6" s="30">
        <v>204</v>
      </c>
    </row>
    <row r="7" spans="1:2" ht="16.2" x14ac:dyDescent="0.3">
      <c r="A7" s="32" t="s">
        <v>199</v>
      </c>
      <c r="B7" s="30">
        <v>3</v>
      </c>
    </row>
    <row r="8" spans="1:2" ht="16.2" x14ac:dyDescent="0.3">
      <c r="A8" s="34" t="s">
        <v>200</v>
      </c>
      <c r="B8" s="30">
        <v>605</v>
      </c>
    </row>
    <row r="9" spans="1:2" x14ac:dyDescent="0.3">
      <c r="A9" s="105" t="s">
        <v>201</v>
      </c>
      <c r="B9" s="30">
        <v>97</v>
      </c>
    </row>
    <row r="10" spans="1:2" ht="16.2" x14ac:dyDescent="0.3">
      <c r="A10" s="35" t="s">
        <v>202</v>
      </c>
      <c r="B10" s="31">
        <v>21856</v>
      </c>
    </row>
    <row r="11" spans="1:2" ht="16.2" x14ac:dyDescent="0.3">
      <c r="A11" s="106" t="s">
        <v>203</v>
      </c>
    </row>
    <row r="12" spans="1:2" ht="16.2" x14ac:dyDescent="0.3">
      <c r="A12" s="106" t="s">
        <v>204</v>
      </c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2.1</vt:lpstr>
      <vt:lpstr>2.2</vt:lpstr>
      <vt:lpstr>2.3</vt:lpstr>
      <vt:lpstr>2.4</vt:lpstr>
      <vt:lpstr>2.5</vt:lpstr>
      <vt:lpstr>2.6</vt:lpstr>
      <vt:lpstr>3.1</vt:lpstr>
      <vt:lpstr>3.2</vt:lpstr>
      <vt:lpstr>4.1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Dedera</dc:creator>
  <cp:lastModifiedBy>Jana Razáková</cp:lastModifiedBy>
  <cp:lastPrinted>2022-10-27T16:13:04Z</cp:lastPrinted>
  <dcterms:created xsi:type="dcterms:W3CDTF">2022-09-19T16:13:29Z</dcterms:created>
  <dcterms:modified xsi:type="dcterms:W3CDTF">2022-11-24T15:14:59Z</dcterms:modified>
</cp:coreProperties>
</file>